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CF60" lockStructure="1"/>
  <bookViews>
    <workbookView xWindow="240" yWindow="105" windowWidth="14805" windowHeight="8010" firstSheet="1" activeTab="1"/>
  </bookViews>
  <sheets>
    <sheet name="プルダウン用" sheetId="6" state="hidden" r:id="rId1"/>
    <sheet name="申込書" sheetId="1" r:id="rId2"/>
    <sheet name="★日程表" sheetId="2" state="hidden" r:id="rId3"/>
    <sheet name="★請求書" sheetId="5" state="hidden" r:id="rId4"/>
  </sheets>
  <definedNames>
    <definedName name="_xlnm._FilterDatabase" localSheetId="3" hidden="1">★請求書!$D$17:$H$42</definedName>
    <definedName name="_xlnm._FilterDatabase" localSheetId="2" hidden="1">★日程表!$A$6:$AN$7</definedName>
    <definedName name="_xlnm.Print_Area" localSheetId="3">★請求書!$C$1:$I$54</definedName>
    <definedName name="_xlnm.Print_Area" localSheetId="2">★日程表!$B$1:$AN$30</definedName>
    <definedName name="_xlnm.Print_Area" localSheetId="1">申込書!$B$1:$AR$128</definedName>
    <definedName name="_xlnm.Print_Titles" localSheetId="1">申込書!$37:$38</definedName>
  </definedNames>
  <calcPr calcId="145621"/>
</workbook>
</file>

<file path=xl/calcChain.xml><?xml version="1.0" encoding="utf-8"?>
<calcChain xmlns="http://schemas.openxmlformats.org/spreadsheetml/2006/main">
  <c r="AM52" i="2" l="1"/>
  <c r="AK52" i="2"/>
  <c r="AI52" i="2"/>
  <c r="AG52" i="2"/>
  <c r="AE52" i="2"/>
  <c r="AC52" i="2"/>
  <c r="Z52" i="2"/>
  <c r="X52" i="2"/>
  <c r="V52" i="2"/>
  <c r="T52" i="2"/>
  <c r="R52" i="2"/>
  <c r="P52" i="2"/>
  <c r="N52" i="2"/>
  <c r="L52" i="2"/>
  <c r="AM51" i="2"/>
  <c r="AK51" i="2"/>
  <c r="AI51" i="2"/>
  <c r="AG51" i="2"/>
  <c r="AE51" i="2"/>
  <c r="AC51" i="2"/>
  <c r="Z51" i="2"/>
  <c r="X51" i="2"/>
  <c r="V51" i="2"/>
  <c r="T51" i="2"/>
  <c r="R51" i="2"/>
  <c r="P51" i="2"/>
  <c r="N51" i="2"/>
  <c r="L51" i="2"/>
  <c r="AM50" i="2"/>
  <c r="AK50" i="2"/>
  <c r="AI50" i="2"/>
  <c r="AG50" i="2"/>
  <c r="AE50" i="2"/>
  <c r="AC50" i="2"/>
  <c r="Z50" i="2"/>
  <c r="X50" i="2"/>
  <c r="V50" i="2"/>
  <c r="T50" i="2"/>
  <c r="R50" i="2"/>
  <c r="P50" i="2"/>
  <c r="N50" i="2"/>
  <c r="L50" i="2"/>
  <c r="AM49" i="2"/>
  <c r="AK49" i="2"/>
  <c r="AI49" i="2"/>
  <c r="AG49" i="2"/>
  <c r="AE49" i="2"/>
  <c r="AC49" i="2"/>
  <c r="Z49" i="2"/>
  <c r="X49" i="2"/>
  <c r="V49" i="2"/>
  <c r="T49" i="2"/>
  <c r="R49" i="2"/>
  <c r="P49" i="2"/>
  <c r="N49" i="2"/>
  <c r="L49" i="2"/>
  <c r="AM48" i="2"/>
  <c r="AK48" i="2"/>
  <c r="AI48" i="2"/>
  <c r="AG48" i="2"/>
  <c r="AE48" i="2"/>
  <c r="AC48" i="2"/>
  <c r="Z48" i="2"/>
  <c r="X48" i="2"/>
  <c r="V48" i="2"/>
  <c r="T48" i="2"/>
  <c r="R48" i="2"/>
  <c r="P48" i="2"/>
  <c r="N48" i="2"/>
  <c r="L48" i="2"/>
  <c r="AM47" i="2"/>
  <c r="AK47" i="2"/>
  <c r="AI47" i="2"/>
  <c r="AG47" i="2"/>
  <c r="AE47" i="2"/>
  <c r="AC47" i="2"/>
  <c r="Z47" i="2"/>
  <c r="X47" i="2"/>
  <c r="V47" i="2"/>
  <c r="T47" i="2"/>
  <c r="R47" i="2"/>
  <c r="P47" i="2"/>
  <c r="N47" i="2"/>
  <c r="L47" i="2"/>
  <c r="AM46" i="2"/>
  <c r="AK46" i="2"/>
  <c r="AI46" i="2"/>
  <c r="AG46" i="2"/>
  <c r="AE46" i="2"/>
  <c r="AC46" i="2"/>
  <c r="Z46" i="2"/>
  <c r="X46" i="2"/>
  <c r="V46" i="2"/>
  <c r="T46" i="2"/>
  <c r="R46" i="2"/>
  <c r="P46" i="2"/>
  <c r="N46" i="2"/>
  <c r="L46" i="2"/>
  <c r="AM45" i="2"/>
  <c r="AK45" i="2"/>
  <c r="AI45" i="2"/>
  <c r="AG45" i="2"/>
  <c r="AE45" i="2"/>
  <c r="AC45" i="2"/>
  <c r="Z45" i="2"/>
  <c r="X45" i="2"/>
  <c r="V45" i="2"/>
  <c r="T45" i="2"/>
  <c r="R45" i="2"/>
  <c r="P45" i="2"/>
  <c r="N45" i="2"/>
  <c r="L45" i="2"/>
  <c r="AM44" i="2"/>
  <c r="AK44" i="2"/>
  <c r="AI44" i="2"/>
  <c r="AG44" i="2"/>
  <c r="AE44" i="2"/>
  <c r="AC44" i="2"/>
  <c r="Z44" i="2"/>
  <c r="X44" i="2"/>
  <c r="V44" i="2"/>
  <c r="T44" i="2"/>
  <c r="R44" i="2"/>
  <c r="P44" i="2"/>
  <c r="N44" i="2"/>
  <c r="L44" i="2"/>
  <c r="AM43" i="2"/>
  <c r="AK43" i="2"/>
  <c r="AI43" i="2"/>
  <c r="AG43" i="2"/>
  <c r="AE43" i="2"/>
  <c r="AC43" i="2"/>
  <c r="Z43" i="2"/>
  <c r="X43" i="2"/>
  <c r="V43" i="2"/>
  <c r="T43" i="2"/>
  <c r="R43" i="2"/>
  <c r="P43" i="2"/>
  <c r="N43" i="2"/>
  <c r="L43" i="2"/>
  <c r="AM42" i="2"/>
  <c r="AK42" i="2"/>
  <c r="AI42" i="2"/>
  <c r="AG42" i="2"/>
  <c r="AE42" i="2"/>
  <c r="AC42" i="2"/>
  <c r="Z42" i="2"/>
  <c r="X42" i="2"/>
  <c r="V42" i="2"/>
  <c r="T42" i="2"/>
  <c r="R42" i="2"/>
  <c r="P42" i="2"/>
  <c r="N42" i="2"/>
  <c r="L42" i="2"/>
  <c r="AM41" i="2"/>
  <c r="AK41" i="2"/>
  <c r="AI41" i="2"/>
  <c r="AG41" i="2"/>
  <c r="AE41" i="2"/>
  <c r="AC41" i="2"/>
  <c r="Z41" i="2"/>
  <c r="X41" i="2"/>
  <c r="V41" i="2"/>
  <c r="T41" i="2"/>
  <c r="R41" i="2"/>
  <c r="P41" i="2"/>
  <c r="N41" i="2"/>
  <c r="L41" i="2"/>
  <c r="AM40" i="2"/>
  <c r="AK40" i="2"/>
  <c r="AI40" i="2"/>
  <c r="AG40" i="2"/>
  <c r="AE40" i="2"/>
  <c r="AC40" i="2"/>
  <c r="Z40" i="2"/>
  <c r="X40" i="2"/>
  <c r="V40" i="2"/>
  <c r="T40" i="2"/>
  <c r="R40" i="2"/>
  <c r="P40" i="2"/>
  <c r="N40" i="2"/>
  <c r="L40" i="2"/>
  <c r="AM39" i="2"/>
  <c r="AK39" i="2"/>
  <c r="AI39" i="2"/>
  <c r="AG39" i="2"/>
  <c r="AE39" i="2"/>
  <c r="AC39" i="2"/>
  <c r="Z39" i="2"/>
  <c r="X39" i="2"/>
  <c r="V39" i="2"/>
  <c r="T39" i="2"/>
  <c r="R39" i="2"/>
  <c r="P39" i="2"/>
  <c r="N39" i="2"/>
  <c r="L39" i="2"/>
  <c r="AM38" i="2"/>
  <c r="AK38" i="2"/>
  <c r="AI38" i="2"/>
  <c r="AG38" i="2"/>
  <c r="AE38" i="2"/>
  <c r="AC38" i="2"/>
  <c r="Z38" i="2"/>
  <c r="X38" i="2"/>
  <c r="V38" i="2"/>
  <c r="T38" i="2"/>
  <c r="R38" i="2"/>
  <c r="P38" i="2"/>
  <c r="N38" i="2"/>
  <c r="L38" i="2"/>
  <c r="AM37" i="2"/>
  <c r="AK37" i="2"/>
  <c r="AI37" i="2"/>
  <c r="AG37" i="2"/>
  <c r="AE37" i="2"/>
  <c r="AC37" i="2"/>
  <c r="Z37" i="2"/>
  <c r="X37" i="2"/>
  <c r="V37" i="2"/>
  <c r="T37" i="2"/>
  <c r="R37" i="2"/>
  <c r="P37" i="2"/>
  <c r="N37" i="2"/>
  <c r="L37" i="2"/>
  <c r="AM36" i="2"/>
  <c r="AK36" i="2"/>
  <c r="AI36" i="2"/>
  <c r="AG36" i="2"/>
  <c r="AE36" i="2"/>
  <c r="AC36" i="2"/>
  <c r="Z36" i="2"/>
  <c r="X36" i="2"/>
  <c r="V36" i="2"/>
  <c r="T36" i="2"/>
  <c r="R36" i="2"/>
  <c r="P36" i="2"/>
  <c r="N36" i="2"/>
  <c r="L36" i="2"/>
  <c r="AM35" i="2"/>
  <c r="AK35" i="2"/>
  <c r="AI35" i="2"/>
  <c r="AG35" i="2"/>
  <c r="AE35" i="2"/>
  <c r="AC35" i="2"/>
  <c r="Z35" i="2"/>
  <c r="X35" i="2"/>
  <c r="V35" i="2"/>
  <c r="T35" i="2"/>
  <c r="R35" i="2"/>
  <c r="P35" i="2"/>
  <c r="N35" i="2"/>
  <c r="L35" i="2"/>
  <c r="AM34" i="2"/>
  <c r="AK34" i="2"/>
  <c r="AI34" i="2"/>
  <c r="AG34" i="2"/>
  <c r="AE34" i="2"/>
  <c r="AC34" i="2"/>
  <c r="Z34" i="2"/>
  <c r="X34" i="2"/>
  <c r="V34" i="2"/>
  <c r="T34" i="2"/>
  <c r="R34" i="2"/>
  <c r="P34" i="2"/>
  <c r="N34" i="2"/>
  <c r="L34" i="2"/>
  <c r="AM33" i="2"/>
  <c r="AK33" i="2"/>
  <c r="AI33" i="2"/>
  <c r="AG33" i="2"/>
  <c r="AE33" i="2"/>
  <c r="AC33" i="2"/>
  <c r="Z33" i="2"/>
  <c r="X33" i="2"/>
  <c r="V33" i="2"/>
  <c r="T33" i="2"/>
  <c r="R33" i="2"/>
  <c r="P33" i="2"/>
  <c r="N33" i="2"/>
  <c r="L33" i="2"/>
  <c r="AM32" i="2"/>
  <c r="AK32" i="2"/>
  <c r="AI32" i="2"/>
  <c r="AG32" i="2"/>
  <c r="AE32" i="2"/>
  <c r="AC32" i="2"/>
  <c r="Z32" i="2"/>
  <c r="X32" i="2"/>
  <c r="V32" i="2"/>
  <c r="T32" i="2"/>
  <c r="R32" i="2"/>
  <c r="P32" i="2"/>
  <c r="N32" i="2"/>
  <c r="L32" i="2"/>
  <c r="AM31" i="2"/>
  <c r="AK31" i="2"/>
  <c r="AI31" i="2"/>
  <c r="AG31" i="2"/>
  <c r="AE31" i="2"/>
  <c r="AC31" i="2"/>
  <c r="Z31" i="2"/>
  <c r="X31" i="2"/>
  <c r="V31" i="2"/>
  <c r="T31" i="2"/>
  <c r="R31" i="2"/>
  <c r="P31" i="2"/>
  <c r="N31" i="2"/>
  <c r="L31" i="2"/>
  <c r="AM30" i="2"/>
  <c r="AK30" i="2"/>
  <c r="AI30" i="2"/>
  <c r="AG30" i="2"/>
  <c r="AE30" i="2"/>
  <c r="AC30" i="2"/>
  <c r="Z30" i="2"/>
  <c r="X30" i="2"/>
  <c r="V30" i="2"/>
  <c r="T30" i="2"/>
  <c r="R30" i="2"/>
  <c r="P30" i="2"/>
  <c r="N30" i="2"/>
  <c r="L30" i="2"/>
  <c r="AM29" i="2"/>
  <c r="AK29" i="2"/>
  <c r="AI29" i="2"/>
  <c r="AG29" i="2"/>
  <c r="AE29" i="2"/>
  <c r="AC29" i="2"/>
  <c r="Z29" i="2"/>
  <c r="X29" i="2"/>
  <c r="V29" i="2"/>
  <c r="T29" i="2"/>
  <c r="R29" i="2"/>
  <c r="P29" i="2"/>
  <c r="N29" i="2"/>
  <c r="L29" i="2"/>
  <c r="AM28" i="2"/>
  <c r="AK28" i="2"/>
  <c r="AI28" i="2"/>
  <c r="AG28" i="2"/>
  <c r="AE28" i="2"/>
  <c r="AC28" i="2"/>
  <c r="Z28" i="2"/>
  <c r="X28" i="2"/>
  <c r="V28" i="2"/>
  <c r="T28" i="2"/>
  <c r="R28" i="2"/>
  <c r="P28" i="2"/>
  <c r="N28" i="2"/>
  <c r="L28" i="2"/>
  <c r="AM27" i="2"/>
  <c r="AK27" i="2"/>
  <c r="AI27" i="2"/>
  <c r="AG27" i="2"/>
  <c r="AE27" i="2"/>
  <c r="AC27" i="2"/>
  <c r="Z27" i="2"/>
  <c r="X27" i="2"/>
  <c r="V27" i="2"/>
  <c r="T27" i="2"/>
  <c r="R27" i="2"/>
  <c r="P27" i="2"/>
  <c r="N27" i="2"/>
  <c r="L27" i="2"/>
  <c r="AM26" i="2"/>
  <c r="AK26" i="2"/>
  <c r="AI26" i="2"/>
  <c r="AG26" i="2"/>
  <c r="AE26" i="2"/>
  <c r="AC26" i="2"/>
  <c r="Z26" i="2"/>
  <c r="X26" i="2"/>
  <c r="V26" i="2"/>
  <c r="T26" i="2"/>
  <c r="R26" i="2"/>
  <c r="P26" i="2"/>
  <c r="N26" i="2"/>
  <c r="L26" i="2"/>
  <c r="AM25" i="2"/>
  <c r="AK25" i="2"/>
  <c r="AI25" i="2"/>
  <c r="AG25" i="2"/>
  <c r="AE25" i="2"/>
  <c r="AC25" i="2"/>
  <c r="Z25" i="2"/>
  <c r="X25" i="2"/>
  <c r="V25" i="2"/>
  <c r="T25" i="2"/>
  <c r="R25" i="2"/>
  <c r="P25" i="2"/>
  <c r="N25" i="2"/>
  <c r="L25" i="2"/>
  <c r="AM24" i="2"/>
  <c r="AK24" i="2"/>
  <c r="AI24" i="2"/>
  <c r="AG24" i="2"/>
  <c r="AE24" i="2"/>
  <c r="AC24" i="2"/>
  <c r="Z24" i="2"/>
  <c r="X24" i="2"/>
  <c r="V24" i="2"/>
  <c r="T24" i="2"/>
  <c r="R24" i="2"/>
  <c r="P24" i="2"/>
  <c r="N24" i="2"/>
  <c r="L24" i="2"/>
  <c r="AM23" i="2"/>
  <c r="AK23" i="2"/>
  <c r="AI23" i="2"/>
  <c r="AG23" i="2"/>
  <c r="AE23" i="2"/>
  <c r="AC23" i="2"/>
  <c r="Z23" i="2"/>
  <c r="X23" i="2"/>
  <c r="V23" i="2"/>
  <c r="T23" i="2"/>
  <c r="R23" i="2"/>
  <c r="P23" i="2"/>
  <c r="N23" i="2"/>
  <c r="L23" i="2"/>
  <c r="AM22" i="2"/>
  <c r="AK22" i="2"/>
  <c r="AI22" i="2"/>
  <c r="AG22" i="2"/>
  <c r="AE22" i="2"/>
  <c r="AC22" i="2"/>
  <c r="Z22" i="2"/>
  <c r="X22" i="2"/>
  <c r="V22" i="2"/>
  <c r="T22" i="2"/>
  <c r="R22" i="2"/>
  <c r="P22" i="2"/>
  <c r="N22" i="2"/>
  <c r="L22" i="2"/>
  <c r="AM21" i="2"/>
  <c r="AK21" i="2"/>
  <c r="AI21" i="2"/>
  <c r="AG21" i="2"/>
  <c r="AE21" i="2"/>
  <c r="AC21" i="2"/>
  <c r="Z21" i="2"/>
  <c r="X21" i="2"/>
  <c r="V21" i="2"/>
  <c r="T21" i="2"/>
  <c r="R21" i="2"/>
  <c r="P21" i="2"/>
  <c r="N21" i="2"/>
  <c r="L21" i="2"/>
  <c r="AM20" i="2"/>
  <c r="AK20" i="2"/>
  <c r="AI20" i="2"/>
  <c r="AG20" i="2"/>
  <c r="AE20" i="2"/>
  <c r="AC20" i="2"/>
  <c r="Z20" i="2"/>
  <c r="X20" i="2"/>
  <c r="V20" i="2"/>
  <c r="T20" i="2"/>
  <c r="R20" i="2"/>
  <c r="P20" i="2"/>
  <c r="N20" i="2"/>
  <c r="L20" i="2"/>
  <c r="AM19" i="2"/>
  <c r="AK19" i="2"/>
  <c r="AI19" i="2"/>
  <c r="AG19" i="2"/>
  <c r="AE19" i="2"/>
  <c r="AC19" i="2"/>
  <c r="Z19" i="2"/>
  <c r="X19" i="2"/>
  <c r="V19" i="2"/>
  <c r="T19" i="2"/>
  <c r="R19" i="2"/>
  <c r="P19" i="2"/>
  <c r="N19" i="2"/>
  <c r="L19" i="2"/>
  <c r="AM18" i="2"/>
  <c r="AK18" i="2"/>
  <c r="AI18" i="2"/>
  <c r="AG18" i="2"/>
  <c r="AE18" i="2"/>
  <c r="AC18" i="2"/>
  <c r="Z18" i="2"/>
  <c r="X18" i="2"/>
  <c r="V18" i="2"/>
  <c r="T18" i="2"/>
  <c r="R18" i="2"/>
  <c r="P18" i="2"/>
  <c r="N18" i="2"/>
  <c r="L18" i="2"/>
  <c r="AM17" i="2"/>
  <c r="AK17" i="2"/>
  <c r="AI17" i="2"/>
  <c r="AG17" i="2"/>
  <c r="AE17" i="2"/>
  <c r="AC17" i="2"/>
  <c r="Z17" i="2"/>
  <c r="X17" i="2"/>
  <c r="V17" i="2"/>
  <c r="T17" i="2"/>
  <c r="R17" i="2"/>
  <c r="P17" i="2"/>
  <c r="N17" i="2"/>
  <c r="L17" i="2"/>
  <c r="AM16" i="2"/>
  <c r="AK16" i="2"/>
  <c r="AI16" i="2"/>
  <c r="AG16" i="2"/>
  <c r="AE16" i="2"/>
  <c r="AC16" i="2"/>
  <c r="Z16" i="2"/>
  <c r="X16" i="2"/>
  <c r="V16" i="2"/>
  <c r="T16" i="2"/>
  <c r="R16" i="2"/>
  <c r="P16" i="2"/>
  <c r="N16" i="2"/>
  <c r="L16" i="2"/>
  <c r="AM15" i="2"/>
  <c r="AK15" i="2"/>
  <c r="AI15" i="2"/>
  <c r="AG15" i="2"/>
  <c r="AE15" i="2"/>
  <c r="AC15" i="2"/>
  <c r="Z15" i="2"/>
  <c r="X15" i="2"/>
  <c r="V15" i="2"/>
  <c r="T15" i="2"/>
  <c r="R15" i="2"/>
  <c r="P15" i="2"/>
  <c r="N15" i="2"/>
  <c r="L15" i="2"/>
  <c r="AM14" i="2"/>
  <c r="AK14" i="2"/>
  <c r="AI14" i="2"/>
  <c r="AG14" i="2"/>
  <c r="AE14" i="2"/>
  <c r="AC14" i="2"/>
  <c r="Z14" i="2"/>
  <c r="X14" i="2"/>
  <c r="V14" i="2"/>
  <c r="T14" i="2"/>
  <c r="R14" i="2"/>
  <c r="P14" i="2"/>
  <c r="N14" i="2"/>
  <c r="L14" i="2"/>
  <c r="AM13" i="2"/>
  <c r="AK13" i="2"/>
  <c r="AI13" i="2"/>
  <c r="AG13" i="2"/>
  <c r="AE13" i="2"/>
  <c r="AC13" i="2"/>
  <c r="Z13" i="2"/>
  <c r="X13" i="2"/>
  <c r="V13" i="2"/>
  <c r="T13" i="2"/>
  <c r="R13" i="2"/>
  <c r="P13" i="2"/>
  <c r="N13" i="2"/>
  <c r="L13" i="2"/>
  <c r="AM12" i="2"/>
  <c r="AK12" i="2"/>
  <c r="AI12" i="2"/>
  <c r="AG12" i="2"/>
  <c r="AE12" i="2"/>
  <c r="AC12" i="2"/>
  <c r="Z12" i="2"/>
  <c r="X12" i="2"/>
  <c r="V12" i="2"/>
  <c r="T12" i="2"/>
  <c r="R12" i="2"/>
  <c r="P12" i="2"/>
  <c r="N12" i="2"/>
  <c r="L12" i="2"/>
  <c r="AM11" i="2"/>
  <c r="AK11" i="2"/>
  <c r="AI11" i="2"/>
  <c r="AG11" i="2"/>
  <c r="AE11" i="2"/>
  <c r="AC11" i="2"/>
  <c r="Z11" i="2"/>
  <c r="X11" i="2"/>
  <c r="V11" i="2"/>
  <c r="T11" i="2"/>
  <c r="R11" i="2"/>
  <c r="P11" i="2"/>
  <c r="N11" i="2"/>
  <c r="L11" i="2"/>
  <c r="AM10" i="2"/>
  <c r="AK10" i="2"/>
  <c r="AI10" i="2"/>
  <c r="AG10" i="2"/>
  <c r="AE10" i="2"/>
  <c r="AC10" i="2"/>
  <c r="Z10" i="2"/>
  <c r="X10" i="2"/>
  <c r="V10" i="2"/>
  <c r="T10" i="2"/>
  <c r="R10" i="2"/>
  <c r="P10" i="2"/>
  <c r="N10" i="2"/>
  <c r="L10" i="2"/>
  <c r="AM9" i="2"/>
  <c r="AK9" i="2"/>
  <c r="AI9" i="2"/>
  <c r="AG9" i="2"/>
  <c r="AE9" i="2"/>
  <c r="AC9" i="2"/>
  <c r="Z9" i="2"/>
  <c r="X9" i="2"/>
  <c r="V9" i="2"/>
  <c r="T9" i="2"/>
  <c r="R9" i="2"/>
  <c r="P9" i="2"/>
  <c r="N9" i="2"/>
  <c r="L9" i="2"/>
  <c r="AM8" i="2"/>
  <c r="AK8" i="2"/>
  <c r="AI8" i="2"/>
  <c r="AG8" i="2"/>
  <c r="AE8" i="2"/>
  <c r="AC8" i="2"/>
  <c r="Z8" i="2"/>
  <c r="X8" i="2"/>
  <c r="V8" i="2"/>
  <c r="T8" i="2"/>
  <c r="R8" i="2"/>
  <c r="P8" i="2"/>
  <c r="N8" i="2"/>
  <c r="L8" i="2"/>
  <c r="C5" i="5" l="1"/>
  <c r="AA52" i="2" l="1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H42" i="5" s="1"/>
  <c r="AA31" i="2"/>
  <c r="H41" i="5" s="1"/>
  <c r="AA30" i="2"/>
  <c r="H40" i="5" s="1"/>
  <c r="AA29" i="2"/>
  <c r="H39" i="5" s="1"/>
  <c r="AA28" i="2"/>
  <c r="H38" i="5" s="1"/>
  <c r="AA27" i="2"/>
  <c r="H37" i="5" s="1"/>
  <c r="AA26" i="2"/>
  <c r="H36" i="5" s="1"/>
  <c r="AA25" i="2"/>
  <c r="H35" i="5" s="1"/>
  <c r="AA24" i="2"/>
  <c r="H34" i="5" s="1"/>
  <c r="AA23" i="2"/>
  <c r="H33" i="5" s="1"/>
  <c r="AA22" i="2"/>
  <c r="H32" i="5" s="1"/>
  <c r="AA21" i="2"/>
  <c r="H31" i="5" s="1"/>
  <c r="AA20" i="2"/>
  <c r="H30" i="5" s="1"/>
  <c r="AA19" i="2"/>
  <c r="H29" i="5" s="1"/>
  <c r="AA18" i="2"/>
  <c r="H28" i="5" s="1"/>
  <c r="AA17" i="2"/>
  <c r="H27" i="5" s="1"/>
  <c r="AA16" i="2"/>
  <c r="H26" i="5" s="1"/>
  <c r="AA15" i="2"/>
  <c r="H25" i="5" s="1"/>
  <c r="AA14" i="2"/>
  <c r="H24" i="5" s="1"/>
  <c r="AA12" i="2"/>
  <c r="H22" i="5" s="1"/>
  <c r="AA11" i="2"/>
  <c r="H21" i="5" s="1"/>
  <c r="AA10" i="2"/>
  <c r="H20" i="5" s="1"/>
  <c r="AA9" i="2"/>
  <c r="H19" i="5" s="1"/>
  <c r="AN52" i="2" l="1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A13" i="2"/>
  <c r="H23" i="5" s="1"/>
  <c r="A31" i="2"/>
  <c r="A41" i="5" s="1"/>
  <c r="D41" i="5" s="1"/>
  <c r="B31" i="2"/>
  <c r="E41" i="5" s="1"/>
  <c r="A32" i="2"/>
  <c r="A42" i="5" s="1"/>
  <c r="D42" i="5" s="1"/>
  <c r="B32" i="2"/>
  <c r="E42" i="5" s="1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B9" i="2"/>
  <c r="E19" i="5" s="1"/>
  <c r="B10" i="2"/>
  <c r="E20" i="5" s="1"/>
  <c r="B11" i="2"/>
  <c r="E21" i="5" s="1"/>
  <c r="B12" i="2"/>
  <c r="E22" i="5" s="1"/>
  <c r="B13" i="2"/>
  <c r="E23" i="5" s="1"/>
  <c r="B14" i="2"/>
  <c r="E24" i="5" s="1"/>
  <c r="B15" i="2"/>
  <c r="E25" i="5" s="1"/>
  <c r="B16" i="2"/>
  <c r="E26" i="5" s="1"/>
  <c r="B17" i="2"/>
  <c r="E27" i="5" s="1"/>
  <c r="B18" i="2"/>
  <c r="E28" i="5" s="1"/>
  <c r="B19" i="2"/>
  <c r="E29" i="5" s="1"/>
  <c r="B20" i="2"/>
  <c r="E30" i="5" s="1"/>
  <c r="B21" i="2"/>
  <c r="E31" i="5" s="1"/>
  <c r="B22" i="2"/>
  <c r="E32" i="5" s="1"/>
  <c r="B23" i="2"/>
  <c r="E33" i="5" s="1"/>
  <c r="B24" i="2"/>
  <c r="E34" i="5" s="1"/>
  <c r="B25" i="2"/>
  <c r="E35" i="5" s="1"/>
  <c r="B26" i="2"/>
  <c r="E36" i="5" s="1"/>
  <c r="B27" i="2"/>
  <c r="E37" i="5" s="1"/>
  <c r="B28" i="2"/>
  <c r="E38" i="5" s="1"/>
  <c r="B29" i="2"/>
  <c r="E39" i="5" s="1"/>
  <c r="B30" i="2"/>
  <c r="E40" i="5" s="1"/>
  <c r="B8" i="2"/>
  <c r="E18" i="5" s="1"/>
  <c r="A9" i="2"/>
  <c r="A19" i="5" s="1"/>
  <c r="D19" i="5" s="1"/>
  <c r="A10" i="2"/>
  <c r="A20" i="5" s="1"/>
  <c r="D20" i="5" s="1"/>
  <c r="A11" i="2"/>
  <c r="A21" i="5" s="1"/>
  <c r="D21" i="5" s="1"/>
  <c r="A12" i="2"/>
  <c r="A22" i="5" s="1"/>
  <c r="D22" i="5" s="1"/>
  <c r="A13" i="2"/>
  <c r="A23" i="5" s="1"/>
  <c r="D23" i="5" s="1"/>
  <c r="A14" i="2"/>
  <c r="A24" i="5" s="1"/>
  <c r="D24" i="5" s="1"/>
  <c r="A15" i="2"/>
  <c r="A25" i="5" s="1"/>
  <c r="D25" i="5" s="1"/>
  <c r="A16" i="2"/>
  <c r="A26" i="5" s="1"/>
  <c r="D26" i="5" s="1"/>
  <c r="A17" i="2"/>
  <c r="A27" i="5" s="1"/>
  <c r="D27" i="5" s="1"/>
  <c r="A18" i="2"/>
  <c r="A28" i="5" s="1"/>
  <c r="D28" i="5" s="1"/>
  <c r="A19" i="2"/>
  <c r="A29" i="5" s="1"/>
  <c r="D29" i="5" s="1"/>
  <c r="A20" i="2"/>
  <c r="A30" i="5" s="1"/>
  <c r="D30" i="5" s="1"/>
  <c r="A21" i="2"/>
  <c r="A31" i="5" s="1"/>
  <c r="D31" i="5" s="1"/>
  <c r="A22" i="2"/>
  <c r="A32" i="5" s="1"/>
  <c r="D32" i="5" s="1"/>
  <c r="A23" i="2"/>
  <c r="A33" i="5" s="1"/>
  <c r="D33" i="5" s="1"/>
  <c r="A24" i="2"/>
  <c r="A34" i="5" s="1"/>
  <c r="D34" i="5" s="1"/>
  <c r="A25" i="2"/>
  <c r="A35" i="5" s="1"/>
  <c r="D35" i="5" s="1"/>
  <c r="A26" i="2"/>
  <c r="A36" i="5" s="1"/>
  <c r="D36" i="5" s="1"/>
  <c r="A27" i="2"/>
  <c r="A37" i="5" s="1"/>
  <c r="D37" i="5" s="1"/>
  <c r="A28" i="2"/>
  <c r="A38" i="5" s="1"/>
  <c r="D38" i="5" s="1"/>
  <c r="A29" i="2"/>
  <c r="A39" i="5" s="1"/>
  <c r="D39" i="5" s="1"/>
  <c r="A30" i="2"/>
  <c r="A40" i="5" s="1"/>
  <c r="D40" i="5" s="1"/>
  <c r="A8" i="2"/>
  <c r="A18" i="5" s="1"/>
  <c r="D18" i="5" s="1"/>
  <c r="G14" i="5" l="1"/>
  <c r="AA8" i="2"/>
  <c r="H18" i="5" s="1"/>
  <c r="AN8" i="2"/>
  <c r="I1" i="5"/>
  <c r="H13" i="5" l="1"/>
  <c r="H15" i="5" s="1"/>
  <c r="B2" i="2" l="1"/>
</calcChain>
</file>

<file path=xl/sharedStrings.xml><?xml version="1.0" encoding="utf-8"?>
<sst xmlns="http://schemas.openxmlformats.org/spreadsheetml/2006/main" count="531" uniqueCount="178">
  <si>
    <t>※</t>
    <phoneticPr fontId="5"/>
  </si>
  <si>
    <t>事業所/企業名</t>
    <rPh sb="0" eb="3">
      <t>ジギョウショ</t>
    </rPh>
    <rPh sb="4" eb="7">
      <t>キギョウメイ</t>
    </rPh>
    <phoneticPr fontId="5"/>
  </si>
  <si>
    <t>：</t>
    <phoneticPr fontId="5"/>
  </si>
  <si>
    <t>：</t>
    <phoneticPr fontId="5"/>
  </si>
  <si>
    <t>住所</t>
    <rPh sb="0" eb="2">
      <t>ジュウショ</t>
    </rPh>
    <phoneticPr fontId="5"/>
  </si>
  <si>
    <t>健康保険組合名称</t>
    <phoneticPr fontId="5"/>
  </si>
  <si>
    <t>保険者番号</t>
    <phoneticPr fontId="5"/>
  </si>
  <si>
    <t>記号</t>
    <phoneticPr fontId="5"/>
  </si>
  <si>
    <t>請求書の宛名</t>
    <rPh sb="0" eb="3">
      <t>セイキュウショ</t>
    </rPh>
    <rPh sb="4" eb="6">
      <t>アテナ</t>
    </rPh>
    <phoneticPr fontId="5"/>
  </si>
  <si>
    <t>料金のお支払方法（ご希望の方法いずれかに✔をつけてください）</t>
    <rPh sb="0" eb="2">
      <t>リョウキン</t>
    </rPh>
    <rPh sb="4" eb="8">
      <t>シハライホウホウ</t>
    </rPh>
    <rPh sb="10" eb="12">
      <t>キボウ</t>
    </rPh>
    <rPh sb="13" eb="15">
      <t>ホウホウ</t>
    </rPh>
    <phoneticPr fontId="5"/>
  </si>
  <si>
    <t>当日窓口支払い</t>
    <rPh sb="0" eb="2">
      <t>トウジツ</t>
    </rPh>
    <rPh sb="2" eb="4">
      <t>マドクチ</t>
    </rPh>
    <rPh sb="4" eb="6">
      <t>シハラ</t>
    </rPh>
    <phoneticPr fontId="5"/>
  </si>
  <si>
    <t>その他(</t>
    <rPh sb="2" eb="3">
      <t>ホカ</t>
    </rPh>
    <phoneticPr fontId="5"/>
  </si>
  <si>
    <t>）</t>
    <phoneticPr fontId="5"/>
  </si>
  <si>
    <t>受診人数　　</t>
    <phoneticPr fontId="5"/>
  </si>
  <si>
    <t>名で予約希望</t>
  </si>
  <si>
    <t>健診コースの詳細は、当院のホームページにてご確認いただき、希望健診内容を下記に入力してください</t>
    <rPh sb="0" eb="2">
      <t>ケンシン</t>
    </rPh>
    <rPh sb="6" eb="8">
      <t>ショウサイ</t>
    </rPh>
    <rPh sb="10" eb="12">
      <t>トウイン</t>
    </rPh>
    <rPh sb="22" eb="24">
      <t>カクニン</t>
    </rPh>
    <rPh sb="29" eb="33">
      <t>キボウケンシン</t>
    </rPh>
    <rPh sb="33" eb="35">
      <t>ナイヨウ</t>
    </rPh>
    <rPh sb="36" eb="38">
      <t>カキ</t>
    </rPh>
    <rPh sb="39" eb="41">
      <t>ニュウリョク</t>
    </rPh>
    <phoneticPr fontId="5"/>
  </si>
  <si>
    <t>フリガナ</t>
    <phoneticPr fontId="5"/>
  </si>
  <si>
    <t>氏名</t>
    <rPh sb="0" eb="2">
      <t>シメイ</t>
    </rPh>
    <phoneticPr fontId="5"/>
  </si>
  <si>
    <t>性別</t>
    <rPh sb="0" eb="2">
      <t>セイベツ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</si>
  <si>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</si>
  <si>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</si>
  <si>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</si>
  <si>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西暦生年月日</t>
    <rPh sb="0" eb="2">
      <t>セイレキ</t>
    </rPh>
    <rPh sb="2" eb="6">
      <t>セイネンガッピ</t>
    </rPh>
    <phoneticPr fontId="5"/>
  </si>
  <si>
    <t>保険証番号</t>
    <rPh sb="0" eb="3">
      <t>ホケンショウ</t>
    </rPh>
    <rPh sb="3" eb="5">
      <t>バンゴウ</t>
    </rPh>
    <phoneticPr fontId="5"/>
  </si>
  <si>
    <t>受診コース</t>
    <rPh sb="0" eb="2">
      <t>ジュシン</t>
    </rPh>
    <phoneticPr fontId="5"/>
  </si>
  <si>
    <t>オプション検査</t>
    <rPh sb="5" eb="7">
      <t>ケンサ</t>
    </rPh>
    <phoneticPr fontId="5"/>
  </si>
  <si>
    <t>月</t>
    <rPh sb="0" eb="1">
      <t>ツキ</t>
    </rPh>
    <phoneticPr fontId="5"/>
  </si>
  <si>
    <t>備考</t>
    <rPh sb="0" eb="2">
      <t>ビコウ</t>
    </rPh>
    <phoneticPr fontId="5"/>
  </si>
  <si>
    <t>受診希望①</t>
    <rPh sb="0" eb="2">
      <t>ジュシン</t>
    </rPh>
    <rPh sb="2" eb="4">
      <t>キボウ</t>
    </rPh>
    <phoneticPr fontId="5"/>
  </si>
  <si>
    <t>受診希望②</t>
    <rPh sb="0" eb="2">
      <t>ジュシン</t>
    </rPh>
    <rPh sb="2" eb="4">
      <t>キボウ</t>
    </rPh>
    <phoneticPr fontId="5"/>
  </si>
  <si>
    <t>ID</t>
  </si>
  <si>
    <t>ID</t>
    <phoneticPr fontId="5"/>
  </si>
  <si>
    <t>御中</t>
    <rPh sb="0" eb="2">
      <t>オンチュウ</t>
    </rPh>
    <phoneticPr fontId="17"/>
  </si>
  <si>
    <t>【　健康診断日程表　】</t>
    <rPh sb="2" eb="4">
      <t>ケンコウ</t>
    </rPh>
    <rPh sb="4" eb="6">
      <t>シンダン</t>
    </rPh>
    <rPh sb="6" eb="9">
      <t>ニッテイヒョウ</t>
    </rPh>
    <phoneticPr fontId="17"/>
  </si>
  <si>
    <t>氏名</t>
    <rPh sb="0" eb="2">
      <t>シメイ</t>
    </rPh>
    <phoneticPr fontId="17"/>
  </si>
  <si>
    <t>予約日</t>
    <rPh sb="0" eb="2">
      <t>ヨヤク</t>
    </rPh>
    <rPh sb="2" eb="3">
      <t>ヒ</t>
    </rPh>
    <phoneticPr fontId="17"/>
  </si>
  <si>
    <t>様</t>
    <rPh sb="0" eb="1">
      <t>サマ</t>
    </rPh>
    <phoneticPr fontId="17"/>
  </si>
  <si>
    <t>ご担当者氏名</t>
    <rPh sb="1" eb="4">
      <t>タントウシャ</t>
    </rPh>
    <rPh sb="4" eb="6">
      <t>シメイ</t>
    </rPh>
    <phoneticPr fontId="5"/>
  </si>
  <si>
    <r>
      <t>※</t>
    </r>
    <r>
      <rPr>
        <b/>
        <sz val="12"/>
        <rFont val="游ゴシック"/>
        <family val="3"/>
        <charset val="128"/>
      </rPr>
      <t>印は</t>
    </r>
    <r>
      <rPr>
        <b/>
        <u/>
        <sz val="12"/>
        <rFont val="游ゴシック"/>
        <family val="3"/>
        <charset val="128"/>
      </rPr>
      <t>入力必須</t>
    </r>
    <r>
      <rPr>
        <b/>
        <sz val="12"/>
        <rFont val="游ゴシック"/>
        <family val="3"/>
        <charset val="128"/>
      </rPr>
      <t>になります</t>
    </r>
    <rPh sb="3" eb="5">
      <t>ニュウリョク</t>
    </rPh>
    <rPh sb="5" eb="7">
      <t>ヒッス</t>
    </rPh>
    <phoneticPr fontId="5"/>
  </si>
  <si>
    <t>ご担当者連絡先</t>
    <rPh sb="1" eb="4">
      <t>タントウシャ</t>
    </rPh>
    <rPh sb="4" eb="6">
      <t>レンラク</t>
    </rPh>
    <rPh sb="6" eb="7">
      <t>サキ</t>
    </rPh>
    <phoneticPr fontId="5"/>
  </si>
  <si>
    <t>-</t>
    <phoneticPr fontId="5"/>
  </si>
  <si>
    <t>-</t>
    <phoneticPr fontId="5"/>
  </si>
  <si>
    <t>（内線：</t>
    <rPh sb="1" eb="3">
      <t>ナイセン</t>
    </rPh>
    <phoneticPr fontId="5"/>
  </si>
  <si>
    <t>）</t>
    <phoneticPr fontId="5"/>
  </si>
  <si>
    <t>郵便番号</t>
    <rPh sb="0" eb="4">
      <t>ユウビンバンゴウ</t>
    </rPh>
    <phoneticPr fontId="5"/>
  </si>
  <si>
    <t>会社請求（健診結果と一緒に請求書を同封致します）</t>
    <rPh sb="0" eb="4">
      <t>カイシャセイキュウ</t>
    </rPh>
    <rPh sb="5" eb="7">
      <t>ケンシン</t>
    </rPh>
    <rPh sb="7" eb="9">
      <t>ケッカ</t>
    </rPh>
    <rPh sb="10" eb="12">
      <t>イッショ</t>
    </rPh>
    <rPh sb="13" eb="16">
      <t>セイキュウショ</t>
    </rPh>
    <rPh sb="17" eb="19">
      <t>ドウフウ</t>
    </rPh>
    <rPh sb="19" eb="20">
      <t>イタ</t>
    </rPh>
    <phoneticPr fontId="5"/>
  </si>
  <si>
    <t>健診料金は企業請求とし、オプション検査のみ当日に窓口支払い</t>
    <rPh sb="0" eb="2">
      <t>ケンシン</t>
    </rPh>
    <rPh sb="2" eb="4">
      <t>リョウキン</t>
    </rPh>
    <rPh sb="5" eb="7">
      <t>キギョウ</t>
    </rPh>
    <rPh sb="7" eb="9">
      <t>セイキュウ</t>
    </rPh>
    <rPh sb="17" eb="19">
      <t>ケンサ</t>
    </rPh>
    <rPh sb="21" eb="23">
      <t>トウジツ</t>
    </rPh>
    <rPh sb="24" eb="26">
      <t>マドクチ</t>
    </rPh>
    <rPh sb="26" eb="28">
      <t>シハラ</t>
    </rPh>
    <phoneticPr fontId="5"/>
  </si>
  <si>
    <t>複数月に受診者が跨る場合、請求書に関しては月単位で請求させていただきます。</t>
    <rPh sb="0" eb="2">
      <t>フクスウ</t>
    </rPh>
    <rPh sb="2" eb="3">
      <t>ツキ</t>
    </rPh>
    <rPh sb="4" eb="7">
      <t>ジュシンシャ</t>
    </rPh>
    <rPh sb="8" eb="9">
      <t>マタガ</t>
    </rPh>
    <rPh sb="10" eb="12">
      <t>バアイ</t>
    </rPh>
    <rPh sb="13" eb="16">
      <t>セイキュウショ</t>
    </rPh>
    <rPh sb="17" eb="18">
      <t>カン</t>
    </rPh>
    <rPh sb="21" eb="24">
      <t>ツキタンイ</t>
    </rPh>
    <rPh sb="25" eb="27">
      <t>セイキュウ</t>
    </rPh>
    <phoneticPr fontId="5"/>
  </si>
  <si>
    <t>企業健康診断申込書</t>
    <rPh sb="0" eb="2">
      <t>キギョウ</t>
    </rPh>
    <phoneticPr fontId="5"/>
  </si>
  <si>
    <t>　正式名称でご入力ください</t>
    <rPh sb="1" eb="3">
      <t>セイシキ</t>
    </rPh>
    <rPh sb="3" eb="5">
      <t>メイショウ</t>
    </rPh>
    <rPh sb="7" eb="9">
      <t>ニュウリョク</t>
    </rPh>
    <phoneticPr fontId="5"/>
  </si>
  <si>
    <t>【企業健診の場合の注意事項】</t>
    <rPh sb="1" eb="3">
      <t>キギョウ</t>
    </rPh>
    <rPh sb="3" eb="5">
      <t>ケンシン</t>
    </rPh>
    <rPh sb="6" eb="8">
      <t>バアイ</t>
    </rPh>
    <rPh sb="9" eb="11">
      <t>チュウイ</t>
    </rPh>
    <rPh sb="11" eb="13">
      <t>ジコウ</t>
    </rPh>
    <phoneticPr fontId="5"/>
  </si>
  <si>
    <t>受診前に記載いただく問診票や検査容器・受診の案内は企業へ一括送付させていただきます。</t>
    <rPh sb="0" eb="2">
      <t>ジュシン</t>
    </rPh>
    <rPh sb="2" eb="3">
      <t>マエ</t>
    </rPh>
    <rPh sb="4" eb="6">
      <t>キサイ</t>
    </rPh>
    <rPh sb="10" eb="13">
      <t>モンシンヒョウ</t>
    </rPh>
    <rPh sb="14" eb="16">
      <t>ケンサ</t>
    </rPh>
    <rPh sb="16" eb="18">
      <t>ヨウキ</t>
    </rPh>
    <rPh sb="19" eb="21">
      <t>ジュシン</t>
    </rPh>
    <rPh sb="22" eb="24">
      <t>アンナイ</t>
    </rPh>
    <rPh sb="25" eb="27">
      <t>キギョウ</t>
    </rPh>
    <rPh sb="28" eb="30">
      <t>イッカツ</t>
    </rPh>
    <rPh sb="30" eb="32">
      <t>ソウフ</t>
    </rPh>
    <phoneticPr fontId="5"/>
  </si>
  <si>
    <t>〇</t>
  </si>
  <si>
    <t>健診の結果表（原本）は個人ごとに封書し、企業控え（コピー）と合わせてご担当者様へ送付させていただきます。</t>
    <rPh sb="0" eb="2">
      <t>ケンシン</t>
    </rPh>
    <rPh sb="3" eb="5">
      <t>ケッカ</t>
    </rPh>
    <rPh sb="5" eb="6">
      <t>ヒョウ</t>
    </rPh>
    <rPh sb="7" eb="9">
      <t>ゲンポン</t>
    </rPh>
    <rPh sb="11" eb="13">
      <t>コジン</t>
    </rPh>
    <rPh sb="16" eb="18">
      <t>フウショ</t>
    </rPh>
    <rPh sb="20" eb="22">
      <t>キギョウ</t>
    </rPh>
    <rPh sb="22" eb="23">
      <t>ヒカ</t>
    </rPh>
    <rPh sb="30" eb="31">
      <t>ア</t>
    </rPh>
    <rPh sb="35" eb="38">
      <t>タントウシャ</t>
    </rPh>
    <rPh sb="38" eb="39">
      <t>サマ</t>
    </rPh>
    <rPh sb="40" eb="42">
      <t>ソウフ</t>
    </rPh>
    <phoneticPr fontId="5"/>
  </si>
  <si>
    <t>【送付先ご住所】</t>
    <rPh sb="1" eb="3">
      <t>ソウフ</t>
    </rPh>
    <rPh sb="3" eb="4">
      <t>サキ</t>
    </rPh>
    <rPh sb="5" eb="7">
      <t>ジュウショ</t>
    </rPh>
    <phoneticPr fontId="5"/>
  </si>
  <si>
    <t>〇</t>
    <phoneticPr fontId="5"/>
  </si>
  <si>
    <t>なお、混雑状況によっては、申し込み後、数日を要する場合が御座いますのでご了承ください。</t>
    <rPh sb="3" eb="5">
      <t>コンザツ</t>
    </rPh>
    <rPh sb="5" eb="7">
      <t>ジョウキョウ</t>
    </rPh>
    <rPh sb="13" eb="14">
      <t>モウ</t>
    </rPh>
    <rPh sb="15" eb="16">
      <t>コ</t>
    </rPh>
    <rPh sb="17" eb="18">
      <t>ゴ</t>
    </rPh>
    <rPh sb="19" eb="21">
      <t>スウジツ</t>
    </rPh>
    <rPh sb="22" eb="23">
      <t>ヨウ</t>
    </rPh>
    <rPh sb="25" eb="27">
      <t>バアイ</t>
    </rPh>
    <rPh sb="28" eb="30">
      <t>ゴザ</t>
    </rPh>
    <rPh sb="36" eb="38">
      <t>リョウショウ</t>
    </rPh>
    <phoneticPr fontId="5"/>
  </si>
  <si>
    <t>本申込書をメールにて送信していただいた後、健診内容・予約状況・料金を確認し、当院よりご担当者様へご連絡させていただきます。</t>
    <rPh sb="0" eb="1">
      <t>ホン</t>
    </rPh>
    <rPh sb="1" eb="4">
      <t>モウシコミショ</t>
    </rPh>
    <rPh sb="10" eb="12">
      <t>ソウシン</t>
    </rPh>
    <rPh sb="19" eb="20">
      <t>アト</t>
    </rPh>
    <rPh sb="21" eb="23">
      <t>ケンシン</t>
    </rPh>
    <rPh sb="23" eb="25">
      <t>ナイヨウ</t>
    </rPh>
    <rPh sb="26" eb="28">
      <t>ヨヤク</t>
    </rPh>
    <rPh sb="28" eb="30">
      <t>ジョウキョウ</t>
    </rPh>
    <rPh sb="31" eb="33">
      <t>リョウキン</t>
    </rPh>
    <rPh sb="34" eb="36">
      <t>カクニン</t>
    </rPh>
    <rPh sb="38" eb="40">
      <t>トウイン</t>
    </rPh>
    <rPh sb="43" eb="47">
      <t>タントウシャサマ</t>
    </rPh>
    <rPh sb="49" eb="51">
      <t>レンラク</t>
    </rPh>
    <phoneticPr fontId="5"/>
  </si>
  <si>
    <t>健診A</t>
    <rPh sb="0" eb="2">
      <t>ケンシン</t>
    </rPh>
    <phoneticPr fontId="17"/>
  </si>
  <si>
    <t>胃がん検診（胃部X線検査）</t>
    <rPh sb="0" eb="1">
      <t>イ</t>
    </rPh>
    <rPh sb="3" eb="5">
      <t>ケンシン</t>
    </rPh>
    <rPh sb="6" eb="8">
      <t>イブ</t>
    </rPh>
    <rPh sb="9" eb="10">
      <t>セン</t>
    </rPh>
    <rPh sb="10" eb="12">
      <t>ケンサ</t>
    </rPh>
    <phoneticPr fontId="17"/>
  </si>
  <si>
    <t>健診B</t>
    <rPh sb="0" eb="2">
      <t>ケンシン</t>
    </rPh>
    <phoneticPr fontId="17"/>
  </si>
  <si>
    <t>胃がん検診（内視鏡検査）</t>
    <rPh sb="0" eb="1">
      <t>イ</t>
    </rPh>
    <rPh sb="3" eb="5">
      <t>ケンシン</t>
    </rPh>
    <rPh sb="6" eb="9">
      <t>ナイシキョウ</t>
    </rPh>
    <rPh sb="9" eb="11">
      <t>ケンサ</t>
    </rPh>
    <phoneticPr fontId="17"/>
  </si>
  <si>
    <t>健診C</t>
    <rPh sb="0" eb="2">
      <t>ケンシン</t>
    </rPh>
    <phoneticPr fontId="17"/>
  </si>
  <si>
    <t>大腸がん検診</t>
    <rPh sb="0" eb="2">
      <t>ダイチョウ</t>
    </rPh>
    <rPh sb="4" eb="6">
      <t>ケンシン</t>
    </rPh>
    <phoneticPr fontId="17"/>
  </si>
  <si>
    <t>健診D</t>
    <rPh sb="0" eb="2">
      <t>ケンシン</t>
    </rPh>
    <phoneticPr fontId="17"/>
  </si>
  <si>
    <t>子宮がん検診（頚部細胞診）</t>
    <rPh sb="0" eb="2">
      <t>シキュウ</t>
    </rPh>
    <rPh sb="4" eb="6">
      <t>ケンシン</t>
    </rPh>
    <rPh sb="7" eb="9">
      <t>ケイブ</t>
    </rPh>
    <rPh sb="9" eb="12">
      <t>サイボウシン</t>
    </rPh>
    <phoneticPr fontId="17"/>
  </si>
  <si>
    <t>入職時健診</t>
    <rPh sb="0" eb="2">
      <t>ニュウショク</t>
    </rPh>
    <rPh sb="2" eb="3">
      <t>ジ</t>
    </rPh>
    <rPh sb="3" eb="5">
      <t>ケンシン</t>
    </rPh>
    <phoneticPr fontId="17"/>
  </si>
  <si>
    <t>子宮がん検診（頚部＋体部）</t>
    <rPh sb="0" eb="2">
      <t>シキュウ</t>
    </rPh>
    <rPh sb="4" eb="6">
      <t>ケンシン</t>
    </rPh>
    <rPh sb="7" eb="9">
      <t>ケイブ</t>
    </rPh>
    <rPh sb="10" eb="12">
      <t>タイブ</t>
    </rPh>
    <phoneticPr fontId="17"/>
  </si>
  <si>
    <t>入職時健診＋腰痛健診</t>
    <rPh sb="0" eb="2">
      <t>ニュウショク</t>
    </rPh>
    <rPh sb="2" eb="3">
      <t>ジ</t>
    </rPh>
    <rPh sb="3" eb="5">
      <t>ケンシン</t>
    </rPh>
    <rPh sb="6" eb="8">
      <t>ヨウツウ</t>
    </rPh>
    <rPh sb="8" eb="10">
      <t>ケンシン</t>
    </rPh>
    <phoneticPr fontId="17"/>
  </si>
  <si>
    <t>乳がん検診（2方向）(40～49歳)</t>
    <rPh sb="0" eb="1">
      <t>ニュウ</t>
    </rPh>
    <rPh sb="3" eb="5">
      <t>ケンシン</t>
    </rPh>
    <rPh sb="7" eb="9">
      <t>ホウコウ</t>
    </rPh>
    <rPh sb="16" eb="17">
      <t>サイ</t>
    </rPh>
    <phoneticPr fontId="17"/>
  </si>
  <si>
    <t>胸部Ｘ線検査</t>
    <rPh sb="0" eb="2">
      <t>キョウブ</t>
    </rPh>
    <rPh sb="3" eb="4">
      <t>セン</t>
    </rPh>
    <rPh sb="4" eb="6">
      <t>ケンサ</t>
    </rPh>
    <phoneticPr fontId="17"/>
  </si>
  <si>
    <t>乳がん検診（1方向）(40代以外)</t>
    <rPh sb="0" eb="1">
      <t>ニュウ</t>
    </rPh>
    <rPh sb="3" eb="5">
      <t>ケンシン</t>
    </rPh>
    <rPh sb="7" eb="9">
      <t>ホウコウ</t>
    </rPh>
    <rPh sb="13" eb="14">
      <t>ダイ</t>
    </rPh>
    <rPh sb="14" eb="16">
      <t>イガイ</t>
    </rPh>
    <phoneticPr fontId="17"/>
  </si>
  <si>
    <t>胃部Ｘ線検査</t>
    <rPh sb="0" eb="1">
      <t>イ</t>
    </rPh>
    <rPh sb="1" eb="2">
      <t>ブ</t>
    </rPh>
    <rPh sb="3" eb="4">
      <t>セン</t>
    </rPh>
    <rPh sb="4" eb="6">
      <t>ケンサ</t>
    </rPh>
    <phoneticPr fontId="17"/>
  </si>
  <si>
    <t>乳がん検診（超音波検査）(40～49歳)</t>
    <rPh sb="0" eb="1">
      <t>ニュウ</t>
    </rPh>
    <rPh sb="3" eb="5">
      <t>ケンシン</t>
    </rPh>
    <rPh sb="6" eb="9">
      <t>チョウオンパ</t>
    </rPh>
    <rPh sb="9" eb="11">
      <t>ケンサ</t>
    </rPh>
    <rPh sb="18" eb="19">
      <t>サイ</t>
    </rPh>
    <phoneticPr fontId="17"/>
  </si>
  <si>
    <t>ピロリ菌検査</t>
    <rPh sb="3" eb="4">
      <t>キン</t>
    </rPh>
    <rPh sb="4" eb="6">
      <t>ケンサ</t>
    </rPh>
    <phoneticPr fontId="17"/>
  </si>
  <si>
    <t>胃がんリスク判定</t>
    <rPh sb="0" eb="1">
      <t>イ</t>
    </rPh>
    <rPh sb="6" eb="8">
      <t>ハンテイ</t>
    </rPh>
    <phoneticPr fontId="17"/>
  </si>
  <si>
    <t>便潜血検査</t>
    <rPh sb="0" eb="1">
      <t>ベン</t>
    </rPh>
    <rPh sb="1" eb="3">
      <t>センケツ</t>
    </rPh>
    <rPh sb="3" eb="5">
      <t>ケンサ</t>
    </rPh>
    <phoneticPr fontId="17"/>
  </si>
  <si>
    <t>前立腺がん検査</t>
    <rPh sb="0" eb="3">
      <t>ゼンリツセン</t>
    </rPh>
    <rPh sb="5" eb="7">
      <t>ケンサ</t>
    </rPh>
    <phoneticPr fontId="17"/>
  </si>
  <si>
    <t>腹部超音波検査</t>
    <rPh sb="0" eb="2">
      <t>フクブ</t>
    </rPh>
    <rPh sb="2" eb="5">
      <t>チョウオンパ</t>
    </rPh>
    <rPh sb="5" eb="7">
      <t>ケンサ</t>
    </rPh>
    <phoneticPr fontId="17"/>
  </si>
  <si>
    <t>脳ドック(札幌市・本人)</t>
    <rPh sb="0" eb="1">
      <t>ノウ</t>
    </rPh>
    <rPh sb="5" eb="8">
      <t>サッポロシ</t>
    </rPh>
    <rPh sb="9" eb="10">
      <t>ホン</t>
    </rPh>
    <rPh sb="10" eb="11">
      <t>ニン</t>
    </rPh>
    <phoneticPr fontId="17"/>
  </si>
  <si>
    <t>心電図検査</t>
    <rPh sb="0" eb="3">
      <t>シンデンズ</t>
    </rPh>
    <rPh sb="3" eb="5">
      <t>ケンサ</t>
    </rPh>
    <phoneticPr fontId="17"/>
  </si>
  <si>
    <t>脳ドック(札幌市・家族)</t>
    <rPh sb="0" eb="1">
      <t>ノウ</t>
    </rPh>
    <rPh sb="5" eb="8">
      <t>サッポロシ</t>
    </rPh>
    <rPh sb="9" eb="11">
      <t>カゾク</t>
    </rPh>
    <phoneticPr fontId="17"/>
  </si>
  <si>
    <t>頚動脈超音波検査</t>
    <rPh sb="0" eb="3">
      <t>ケイドウミャク</t>
    </rPh>
    <rPh sb="3" eb="6">
      <t>チョウオンパ</t>
    </rPh>
    <rPh sb="6" eb="8">
      <t>ケンサ</t>
    </rPh>
    <phoneticPr fontId="17"/>
  </si>
  <si>
    <t>ＡＢＩ・ＣＡＶＩ検査</t>
    <rPh sb="8" eb="10">
      <t>ケンサ</t>
    </rPh>
    <phoneticPr fontId="17"/>
  </si>
  <si>
    <t>骨密度(エコー)検査</t>
    <rPh sb="0" eb="1">
      <t>コツ</t>
    </rPh>
    <rPh sb="1" eb="3">
      <t>ミツド</t>
    </rPh>
    <rPh sb="8" eb="10">
      <t>ケンサ</t>
    </rPh>
    <phoneticPr fontId="17"/>
  </si>
  <si>
    <t>骨密度(Ｘ線)検査</t>
    <rPh sb="0" eb="1">
      <t>コツ</t>
    </rPh>
    <rPh sb="1" eb="3">
      <t>ミツド</t>
    </rPh>
    <rPh sb="5" eb="6">
      <t>セン</t>
    </rPh>
    <rPh sb="7" eb="9">
      <t>ケンサ</t>
    </rPh>
    <phoneticPr fontId="17"/>
  </si>
  <si>
    <t>生活習慣病予防健診(眼底検査)</t>
    <rPh sb="10" eb="12">
      <t>ガンテイ</t>
    </rPh>
    <rPh sb="12" eb="14">
      <t>ケンサ</t>
    </rPh>
    <phoneticPr fontId="17"/>
  </si>
  <si>
    <t>眼底検査</t>
    <rPh sb="0" eb="2">
      <t>ガンテイ</t>
    </rPh>
    <rPh sb="2" eb="4">
      <t>ケンサ</t>
    </rPh>
    <phoneticPr fontId="17"/>
  </si>
  <si>
    <t>甲状腺機能検査</t>
    <rPh sb="0" eb="3">
      <t>コウジョウセン</t>
    </rPh>
    <rPh sb="3" eb="5">
      <t>キノウ</t>
    </rPh>
    <rPh sb="5" eb="7">
      <t>ケンサ</t>
    </rPh>
    <phoneticPr fontId="17"/>
  </si>
  <si>
    <t>生活習慣病予防健診(経口)</t>
    <rPh sb="11" eb="12">
      <t>クチ</t>
    </rPh>
    <phoneticPr fontId="17"/>
  </si>
  <si>
    <t>肝炎ウイルス検査</t>
    <rPh sb="0" eb="2">
      <t>カンエン</t>
    </rPh>
    <rPh sb="6" eb="8">
      <t>ケンサ</t>
    </rPh>
    <phoneticPr fontId="17"/>
  </si>
  <si>
    <t>生活習慣病予防健診(胃なし)</t>
    <rPh sb="10" eb="11">
      <t>イ</t>
    </rPh>
    <phoneticPr fontId="17"/>
  </si>
  <si>
    <t>ＢＮＰ検査</t>
    <rPh sb="3" eb="5">
      <t>ケンサ</t>
    </rPh>
    <phoneticPr fontId="17"/>
  </si>
  <si>
    <t>生活習慣病予防健診(胃胸部なし)</t>
    <rPh sb="10" eb="11">
      <t>イ</t>
    </rPh>
    <rPh sb="11" eb="13">
      <t>キョウブ</t>
    </rPh>
    <phoneticPr fontId="17"/>
  </si>
  <si>
    <t>腫瘍マーカー（前立腺）</t>
    <rPh sb="0" eb="2">
      <t>シュヨウ</t>
    </rPh>
    <rPh sb="7" eb="10">
      <t>ゼンリツセン</t>
    </rPh>
    <phoneticPr fontId="17"/>
  </si>
  <si>
    <t>生活習慣病予防健診(胃なし・便1本)</t>
    <rPh sb="10" eb="11">
      <t>イ</t>
    </rPh>
    <rPh sb="14" eb="15">
      <t>ベン</t>
    </rPh>
    <rPh sb="16" eb="17">
      <t>ホン</t>
    </rPh>
    <phoneticPr fontId="17"/>
  </si>
  <si>
    <t>腫瘍マーカー（3項目）</t>
    <rPh sb="0" eb="2">
      <t>シュヨウ</t>
    </rPh>
    <rPh sb="8" eb="10">
      <t>コウモク</t>
    </rPh>
    <phoneticPr fontId="17"/>
  </si>
  <si>
    <t>生活習慣病予防健診(胃なし・便なし)</t>
    <rPh sb="10" eb="11">
      <t>イ</t>
    </rPh>
    <rPh sb="14" eb="15">
      <t>ベン</t>
    </rPh>
    <phoneticPr fontId="17"/>
  </si>
  <si>
    <t>腫瘍マーカー検査5項目（男性）</t>
    <rPh sb="0" eb="2">
      <t>シュヨウ</t>
    </rPh>
    <rPh sb="6" eb="8">
      <t>ケンサ</t>
    </rPh>
    <rPh sb="9" eb="11">
      <t>コウモク</t>
    </rPh>
    <rPh sb="12" eb="14">
      <t>ダンセイ</t>
    </rPh>
    <phoneticPr fontId="17"/>
  </si>
  <si>
    <t>生活習慣病予防健診(自費)Ba</t>
    <rPh sb="10" eb="12">
      <t>ジヒ</t>
    </rPh>
    <phoneticPr fontId="17"/>
  </si>
  <si>
    <t>腫瘍マーカー検査5項目（女性）</t>
    <rPh sb="0" eb="2">
      <t>シュヨウ</t>
    </rPh>
    <rPh sb="6" eb="8">
      <t>ケンサ</t>
    </rPh>
    <rPh sb="9" eb="11">
      <t>コウモク</t>
    </rPh>
    <rPh sb="12" eb="14">
      <t>ジョセイ</t>
    </rPh>
    <phoneticPr fontId="17"/>
  </si>
  <si>
    <t>生活習慣病予防健診(自費)セデあり</t>
    <rPh sb="10" eb="12">
      <t>ジヒ</t>
    </rPh>
    <phoneticPr fontId="17"/>
  </si>
  <si>
    <t>生活習慣病予防健診(Ba・便1本)</t>
    <rPh sb="13" eb="14">
      <t>ベン</t>
    </rPh>
    <rPh sb="15" eb="16">
      <t>ホン</t>
    </rPh>
    <phoneticPr fontId="17"/>
  </si>
  <si>
    <t>脳ドック</t>
    <rPh sb="0" eb="1">
      <t>ノウ</t>
    </rPh>
    <phoneticPr fontId="17"/>
  </si>
  <si>
    <t>生活習慣病予防健診(Ba・便なし)</t>
    <rPh sb="13" eb="14">
      <t>ベン</t>
    </rPh>
    <phoneticPr fontId="17"/>
  </si>
  <si>
    <t>脳ドック（他健診併用）</t>
    <rPh sb="0" eb="1">
      <t>ノウ</t>
    </rPh>
    <rPh sb="5" eb="6">
      <t>タ</t>
    </rPh>
    <rPh sb="6" eb="8">
      <t>ケンシン</t>
    </rPh>
    <rPh sb="8" eb="10">
      <t>ヘイヨウ</t>
    </rPh>
    <phoneticPr fontId="17"/>
  </si>
  <si>
    <t>子宮頚がん検診(協会)</t>
    <rPh sb="2" eb="3">
      <t>ケイ</t>
    </rPh>
    <phoneticPr fontId="17"/>
  </si>
  <si>
    <t>膵がんドック</t>
    <rPh sb="0" eb="1">
      <t>スイ</t>
    </rPh>
    <phoneticPr fontId="17"/>
  </si>
  <si>
    <t>付加健診（協会）</t>
    <rPh sb="0" eb="2">
      <t>フカ</t>
    </rPh>
    <rPh sb="2" eb="4">
      <t>ケンシン</t>
    </rPh>
    <rPh sb="5" eb="7">
      <t>キョウカイ</t>
    </rPh>
    <phoneticPr fontId="17"/>
  </si>
  <si>
    <t>胃がんドック</t>
    <rPh sb="0" eb="1">
      <t>イ</t>
    </rPh>
    <phoneticPr fontId="17"/>
  </si>
  <si>
    <t>乳がん検診（協会）50代</t>
    <rPh sb="0" eb="1">
      <t>ニュウ</t>
    </rPh>
    <rPh sb="3" eb="5">
      <t>ケンシン</t>
    </rPh>
    <rPh sb="6" eb="8">
      <t>キョウカイ</t>
    </rPh>
    <rPh sb="11" eb="12">
      <t>ダイ</t>
    </rPh>
    <phoneticPr fontId="17"/>
  </si>
  <si>
    <t>大腸がんドック</t>
    <rPh sb="0" eb="2">
      <t>ダイチョウ</t>
    </rPh>
    <phoneticPr fontId="17"/>
  </si>
  <si>
    <t>乳がん検診（協会）40代</t>
    <rPh sb="0" eb="1">
      <t>ニュウ</t>
    </rPh>
    <rPh sb="3" eb="5">
      <t>ケンシン</t>
    </rPh>
    <rPh sb="6" eb="8">
      <t>キョウカイ</t>
    </rPh>
    <rPh sb="11" eb="12">
      <t>ダイ</t>
    </rPh>
    <phoneticPr fontId="17"/>
  </si>
  <si>
    <t>内臓脂肪ドック</t>
    <rPh sb="0" eb="2">
      <t>ナイゾウ</t>
    </rPh>
    <rPh sb="2" eb="4">
      <t>シボウ</t>
    </rPh>
    <phoneticPr fontId="17"/>
  </si>
  <si>
    <t>肝炎ウイルス検査（協会）</t>
    <rPh sb="0" eb="2">
      <t>カンエン</t>
    </rPh>
    <rPh sb="6" eb="8">
      <t>ケンサ</t>
    </rPh>
    <rPh sb="9" eb="11">
      <t>キョウカイ</t>
    </rPh>
    <phoneticPr fontId="17"/>
  </si>
  <si>
    <t>乳がんドックＡ</t>
    <rPh sb="0" eb="1">
      <t>ニュウ</t>
    </rPh>
    <phoneticPr fontId="17"/>
  </si>
  <si>
    <t>乳がんドックＢ</t>
    <rPh sb="0" eb="1">
      <t>ニュウ</t>
    </rPh>
    <phoneticPr fontId="17"/>
  </si>
  <si>
    <t>とくとく健診</t>
    <rPh sb="4" eb="6">
      <t>ケンシン</t>
    </rPh>
    <phoneticPr fontId="17"/>
  </si>
  <si>
    <t>乳がんドックＣ</t>
    <rPh sb="0" eb="1">
      <t>ニュウ</t>
    </rPh>
    <phoneticPr fontId="17"/>
  </si>
  <si>
    <t>子宮がんドックＡ</t>
    <rPh sb="0" eb="2">
      <t>シキュウ</t>
    </rPh>
    <phoneticPr fontId="17"/>
  </si>
  <si>
    <t>後期高齢者健診</t>
    <rPh sb="0" eb="2">
      <t>コウキ</t>
    </rPh>
    <rPh sb="2" eb="5">
      <t>コウレイシャ</t>
    </rPh>
    <rPh sb="5" eb="7">
      <t>ケンシン</t>
    </rPh>
    <phoneticPr fontId="17"/>
  </si>
  <si>
    <t>子宮がんドックＢ</t>
    <rPh sb="0" eb="2">
      <t>シキュウ</t>
    </rPh>
    <phoneticPr fontId="17"/>
  </si>
  <si>
    <t>付加健診</t>
    <rPh sb="0" eb="2">
      <t>フカ</t>
    </rPh>
    <rPh sb="2" eb="4">
      <t>ケンシン</t>
    </rPh>
    <phoneticPr fontId="17"/>
  </si>
  <si>
    <t>子宮超音波検査</t>
    <rPh sb="0" eb="2">
      <t>シキュウ</t>
    </rPh>
    <rPh sb="2" eb="5">
      <t>チョウオンパ</t>
    </rPh>
    <rPh sb="5" eb="7">
      <t>ケンサ</t>
    </rPh>
    <phoneticPr fontId="17"/>
  </si>
  <si>
    <t>特定健診プラス(Ba)</t>
    <rPh sb="0" eb="2">
      <t>トクテイ</t>
    </rPh>
    <rPh sb="2" eb="4">
      <t>ケンシン</t>
    </rPh>
    <phoneticPr fontId="17"/>
  </si>
  <si>
    <t>体部細胞診</t>
    <rPh sb="0" eb="2">
      <t>タイブ</t>
    </rPh>
    <rPh sb="2" eb="5">
      <t>サイボウシン</t>
    </rPh>
    <phoneticPr fontId="17"/>
  </si>
  <si>
    <t>特定健診プラス（付加健診）</t>
    <rPh sb="0" eb="2">
      <t>トクテイ</t>
    </rPh>
    <rPh sb="2" eb="4">
      <t>ケンシン</t>
    </rPh>
    <rPh sb="8" eb="10">
      <t>フカ</t>
    </rPh>
    <rPh sb="10" eb="12">
      <t>ケンシン</t>
    </rPh>
    <phoneticPr fontId="17"/>
  </si>
  <si>
    <t>胃カメラ変更料金</t>
    <rPh sb="0" eb="1">
      <t>イ</t>
    </rPh>
    <rPh sb="4" eb="6">
      <t>ヘンコウ</t>
    </rPh>
    <rPh sb="6" eb="8">
      <t>リョウキン</t>
    </rPh>
    <phoneticPr fontId="17"/>
  </si>
  <si>
    <t>特定健診プラス（子宮頚がん）</t>
    <rPh sb="0" eb="2">
      <t>トクテイ</t>
    </rPh>
    <rPh sb="2" eb="4">
      <t>ケンシン</t>
    </rPh>
    <rPh sb="8" eb="10">
      <t>シキュウ</t>
    </rPh>
    <rPh sb="10" eb="11">
      <t>ケイ</t>
    </rPh>
    <phoneticPr fontId="17"/>
  </si>
  <si>
    <t>鎮静剤使用料金</t>
    <rPh sb="0" eb="3">
      <t>チンセイザイ</t>
    </rPh>
    <rPh sb="3" eb="5">
      <t>シヨウ</t>
    </rPh>
    <rPh sb="5" eb="7">
      <t>リョウキン</t>
    </rPh>
    <phoneticPr fontId="17"/>
  </si>
  <si>
    <t>特定健診プラス(Ba・便1本)</t>
    <rPh sb="0" eb="2">
      <t>トクテイ</t>
    </rPh>
    <rPh sb="2" eb="4">
      <t>ケンシン</t>
    </rPh>
    <rPh sb="11" eb="12">
      <t>ベン</t>
    </rPh>
    <rPh sb="13" eb="14">
      <t>ポン</t>
    </rPh>
    <phoneticPr fontId="17"/>
  </si>
  <si>
    <t>付加健診（自費）</t>
    <rPh sb="0" eb="2">
      <t>フカ</t>
    </rPh>
    <rPh sb="2" eb="4">
      <t>ケンシン</t>
    </rPh>
    <rPh sb="5" eb="7">
      <t>ジヒ</t>
    </rPh>
    <phoneticPr fontId="17"/>
  </si>
  <si>
    <t>特定健診プラス(Ba・便なし)</t>
    <rPh sb="0" eb="2">
      <t>トクテイ</t>
    </rPh>
    <rPh sb="2" eb="4">
      <t>ケンシン</t>
    </rPh>
    <rPh sb="11" eb="12">
      <t>ベン</t>
    </rPh>
    <phoneticPr fontId="17"/>
  </si>
  <si>
    <t>総コレステロール</t>
    <rPh sb="0" eb="1">
      <t>ソウ</t>
    </rPh>
    <phoneticPr fontId="17"/>
  </si>
  <si>
    <t>特定健診プラス(胃なし)</t>
    <rPh sb="0" eb="2">
      <t>トクテイ</t>
    </rPh>
    <rPh sb="2" eb="4">
      <t>ケンシン</t>
    </rPh>
    <rPh sb="8" eb="9">
      <t>イ</t>
    </rPh>
    <phoneticPr fontId="17"/>
  </si>
  <si>
    <t>特定健診プラス(胃なし・便1本)</t>
    <rPh sb="0" eb="2">
      <t>トクテイ</t>
    </rPh>
    <rPh sb="2" eb="4">
      <t>ケンシン</t>
    </rPh>
    <rPh sb="8" eb="9">
      <t>イ</t>
    </rPh>
    <rPh sb="12" eb="13">
      <t>ベン</t>
    </rPh>
    <rPh sb="14" eb="15">
      <t>ポン</t>
    </rPh>
    <phoneticPr fontId="17"/>
  </si>
  <si>
    <t>特定健診プラス(胃なし・便なし)</t>
    <rPh sb="0" eb="2">
      <t>トクテイ</t>
    </rPh>
    <rPh sb="2" eb="4">
      <t>ケンシン</t>
    </rPh>
    <rPh sb="8" eb="9">
      <t>イ</t>
    </rPh>
    <rPh sb="12" eb="13">
      <t>ベン</t>
    </rPh>
    <phoneticPr fontId="17"/>
  </si>
  <si>
    <t>生活習慣病予防健診(経鼻)</t>
    <phoneticPr fontId="17"/>
  </si>
  <si>
    <t>生活習慣病予防健診(Ba)</t>
    <phoneticPr fontId="17"/>
  </si>
  <si>
    <t>ＨｂＡ1ｃ</t>
    <phoneticPr fontId="17"/>
  </si>
  <si>
    <t>ＬＯＸ-ｉｎｄｅｘ</t>
    <phoneticPr fontId="17"/>
  </si>
  <si>
    <t>（ｼｬｶｲｲﾘｮｳﾎｳｼﾞﾝ ﾃｲｼﾝｶｲ ｻｯﾎﾟﾛﾃｲｼﾝｶｲﾋﾞｮｳｲﾝ）</t>
    <phoneticPr fontId="29"/>
  </si>
  <si>
    <t>社会医療法人 禎心会　札幌禎心会病院</t>
    <rPh sb="0" eb="2">
      <t>シャカイ</t>
    </rPh>
    <rPh sb="2" eb="4">
      <t>イリョウ</t>
    </rPh>
    <rPh sb="4" eb="6">
      <t>ホウジン</t>
    </rPh>
    <rPh sb="7" eb="10">
      <t>テイシンカイ</t>
    </rPh>
    <rPh sb="11" eb="13">
      <t>サッポロ</t>
    </rPh>
    <rPh sb="13" eb="14">
      <t>テイ</t>
    </rPh>
    <rPh sb="14" eb="15">
      <t>シン</t>
    </rPh>
    <rPh sb="15" eb="16">
      <t>カイ</t>
    </rPh>
    <rPh sb="16" eb="18">
      <t>ビョウイン</t>
    </rPh>
    <phoneticPr fontId="29"/>
  </si>
  <si>
    <t>普通口座　０９７４８３０</t>
    <rPh sb="0" eb="2">
      <t>フツウ</t>
    </rPh>
    <rPh sb="2" eb="4">
      <t>コウザ</t>
    </rPh>
    <phoneticPr fontId="29"/>
  </si>
  <si>
    <t>&lt;　振込先　&gt;</t>
    <rPh sb="2" eb="4">
      <t>フリコミ</t>
    </rPh>
    <rPh sb="4" eb="5">
      <t>サキ</t>
    </rPh>
    <phoneticPr fontId="29"/>
  </si>
  <si>
    <t>※恐れ入りますが、振込手数料は貴社にてご負担下さい。</t>
  </si>
  <si>
    <t>￥</t>
    <phoneticPr fontId="17"/>
  </si>
  <si>
    <t>￥</t>
    <phoneticPr fontId="17"/>
  </si>
  <si>
    <t>請求金額</t>
    <rPh sb="0" eb="2">
      <t>セイキュウ</t>
    </rPh>
    <rPh sb="2" eb="4">
      <t>キンガク</t>
    </rPh>
    <phoneticPr fontId="29"/>
  </si>
  <si>
    <t>受診者氏名</t>
    <rPh sb="0" eb="3">
      <t>ジュシンシャ</t>
    </rPh>
    <rPh sb="3" eb="4">
      <t>シ</t>
    </rPh>
    <rPh sb="4" eb="5">
      <t>メイ</t>
    </rPh>
    <phoneticPr fontId="29"/>
  </si>
  <si>
    <t>円）</t>
    <rPh sb="0" eb="1">
      <t>エン</t>
    </rPh>
    <phoneticPr fontId="17"/>
  </si>
  <si>
    <t>税率10％（消費税額</t>
    <phoneticPr fontId="17"/>
  </si>
  <si>
    <t>名分）</t>
  </si>
  <si>
    <t>（　　</t>
    <phoneticPr fontId="29"/>
  </si>
  <si>
    <t>￥</t>
    <phoneticPr fontId="29"/>
  </si>
  <si>
    <t>税込請求金額合計</t>
    <rPh sb="0" eb="2">
      <t>ゼイコ</t>
    </rPh>
    <rPh sb="2" eb="4">
      <t>セイキュウ</t>
    </rPh>
    <rPh sb="4" eb="6">
      <t>キンガク</t>
    </rPh>
    <rPh sb="6" eb="8">
      <t>ゴウケイ</t>
    </rPh>
    <phoneticPr fontId="29"/>
  </si>
  <si>
    <t>　</t>
    <phoneticPr fontId="29"/>
  </si>
  <si>
    <t>健康診断料金について、下記の通り御請求申し上げます。</t>
    <rPh sb="0" eb="2">
      <t>ケンコウ</t>
    </rPh>
    <rPh sb="2" eb="4">
      <t>シンダン</t>
    </rPh>
    <rPh sb="4" eb="6">
      <t>リョウキン</t>
    </rPh>
    <rPh sb="11" eb="13">
      <t>カキ</t>
    </rPh>
    <rPh sb="14" eb="15">
      <t>トオ</t>
    </rPh>
    <rPh sb="16" eb="19">
      <t>ゴセイキュウ</t>
    </rPh>
    <rPh sb="19" eb="20">
      <t>モウ</t>
    </rPh>
    <rPh sb="21" eb="22">
      <t>ア</t>
    </rPh>
    <phoneticPr fontId="29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</si>
  <si>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29"/>
  </si>
  <si>
    <t>受診日</t>
    <rPh sb="0" eb="3">
      <t>ジュシンビ</t>
    </rPh>
    <phoneticPr fontId="29"/>
  </si>
  <si>
    <t>ID</t>
    <phoneticPr fontId="5"/>
  </si>
  <si>
    <t>企業負担分</t>
    <rPh sb="0" eb="2">
      <t>キギョウ</t>
    </rPh>
    <rPh sb="2" eb="5">
      <t>フタンブン</t>
    </rPh>
    <phoneticPr fontId="5"/>
  </si>
  <si>
    <t>料金</t>
    <rPh sb="0" eb="2">
      <t>リョウキン</t>
    </rPh>
    <phoneticPr fontId="17"/>
  </si>
  <si>
    <t>来院
時間</t>
    <rPh sb="0" eb="2">
      <t>ライイン</t>
    </rPh>
    <rPh sb="3" eb="4">
      <t>ジ</t>
    </rPh>
    <rPh sb="4" eb="5">
      <t>カン</t>
    </rPh>
    <phoneticPr fontId="17"/>
  </si>
  <si>
    <t>合計</t>
    <rPh sb="0" eb="2">
      <t>ゴウケイ</t>
    </rPh>
    <phoneticPr fontId="5"/>
  </si>
  <si>
    <t>受診者様負担分</t>
    <rPh sb="0" eb="4">
      <t>ジュシンシャサマ</t>
    </rPh>
    <rPh sb="4" eb="7">
      <t>フタンブン</t>
    </rPh>
    <phoneticPr fontId="5"/>
  </si>
  <si>
    <t>コース①</t>
    <phoneticPr fontId="17"/>
  </si>
  <si>
    <t>コース②</t>
    <phoneticPr fontId="17"/>
  </si>
  <si>
    <t>コース③</t>
    <phoneticPr fontId="17"/>
  </si>
  <si>
    <t>コース④</t>
    <phoneticPr fontId="17"/>
  </si>
  <si>
    <t>コース⑤</t>
    <phoneticPr fontId="17"/>
  </si>
  <si>
    <t>コース⑥</t>
    <phoneticPr fontId="17"/>
  </si>
  <si>
    <t>コース⑦</t>
    <phoneticPr fontId="17"/>
  </si>
  <si>
    <t>コース⑧</t>
    <phoneticPr fontId="17"/>
  </si>
  <si>
    <t>コース①</t>
    <phoneticPr fontId="17"/>
  </si>
  <si>
    <t>北海道銀行　北栄支店 【支店コード　172】</t>
    <rPh sb="0" eb="3">
      <t>ホッカイドウ</t>
    </rPh>
    <rPh sb="3" eb="5">
      <t>ギンコウ</t>
    </rPh>
    <rPh sb="6" eb="7">
      <t>ホク</t>
    </rPh>
    <rPh sb="7" eb="8">
      <t>エイ</t>
    </rPh>
    <rPh sb="8" eb="10">
      <t>シテン</t>
    </rPh>
    <rPh sb="12" eb="14">
      <t>シテン</t>
    </rPh>
    <phoneticPr fontId="29"/>
  </si>
  <si>
    <t>尚、各月毎に締めさせていただきますので、月単位での結果送付・請求書発行となります。</t>
    <rPh sb="0" eb="1">
      <t>ナオ</t>
    </rPh>
    <rPh sb="6" eb="7">
      <t>シ</t>
    </rPh>
    <phoneticPr fontId="5"/>
  </si>
  <si>
    <t>結果表は、ご担当者様より、受診者(ご本人)にお渡し願います。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</si>
</sst>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$-411]ggge&quot;年&quot;m&quot;月&quot;d&quot;日&quot;;@"/>
    <numFmt numFmtId="177" formatCode="[$-F800]dddd\,\ mmmm\ dd\,\ yyyy"/>
    <numFmt numFmtId="178" formatCode="0_);[Red]\(0\)"/>
  </numFmts>
  <fonts count="3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name val="Century"/>
      <family val="1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b/>
      <sz val="11"/>
      <color rgb="FF0070C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u/>
      <sz val="12"/>
      <name val="游ゴシック"/>
      <family val="3"/>
      <charset val="128"/>
    </font>
    <font>
      <sz val="9"/>
      <color theme="0" tint="-0.3499862666707357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15">
    <xf numFmtId="0" fontId="0" fillId="0" borderId="0"/>
    <xf numFmtId="0" fontId="6" fillId="0" borderId="0">
      <alignment vertical="center"/>
    </xf>
    <xf numFmtId="0" fontId="3" fillId="0" borderId="0">
      <alignment vertical="center"/>
    </xf>
    <xf numFmtId="0" fontId="18" fillId="0" borderId="0"/>
    <xf numFmtId="0" fontId="19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21" fillId="0" borderId="0" xfId="2" applyFont="1" applyBorder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22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right" vertical="center"/>
    </xf>
    <xf numFmtId="0" fontId="2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7" fillId="0" borderId="0" xfId="10" applyFont="1">
      <alignment vertical="center"/>
    </xf>
    <xf numFmtId="0" fontId="27" fillId="0" borderId="0" xfId="10" applyFont="1" applyAlignment="1">
      <alignment horizontal="right" vertical="center"/>
    </xf>
    <xf numFmtId="0" fontId="27" fillId="0" borderId="1" xfId="10" applyFont="1" applyBorder="1">
      <alignment vertical="center"/>
    </xf>
    <xf numFmtId="6" fontId="27" fillId="0" borderId="1" xfId="11" applyFont="1" applyBorder="1" applyAlignment="1">
      <alignment horizontal="right" vertical="center"/>
    </xf>
    <xf numFmtId="0" fontId="27" fillId="0" borderId="2" xfId="10" applyFont="1" applyBorder="1">
      <alignment vertical="center"/>
    </xf>
    <xf numFmtId="6" fontId="27" fillId="0" borderId="1" xfId="11" applyFont="1" applyFill="1" applyBorder="1" applyAlignment="1">
      <alignment horizontal="right" vertical="center"/>
    </xf>
    <xf numFmtId="0" fontId="27" fillId="0" borderId="2" xfId="10" applyFont="1" applyBorder="1" applyAlignment="1">
      <alignment vertical="center"/>
    </xf>
    <xf numFmtId="0" fontId="27" fillId="0" borderId="5" xfId="10" applyFont="1" applyBorder="1">
      <alignment vertical="center"/>
    </xf>
    <xf numFmtId="6" fontId="27" fillId="0" borderId="1" xfId="10" applyNumberFormat="1" applyFont="1" applyBorder="1" applyAlignment="1">
      <alignment horizontal="right" vertical="center"/>
    </xf>
    <xf numFmtId="0" fontId="27" fillId="0" borderId="2" xfId="10" applyFont="1" applyFill="1" applyBorder="1">
      <alignment vertical="center"/>
    </xf>
    <xf numFmtId="0" fontId="27" fillId="0" borderId="1" xfId="10" applyFont="1" applyFill="1" applyBorder="1">
      <alignment vertical="center"/>
    </xf>
    <xf numFmtId="6" fontId="27" fillId="0" borderId="27" xfId="10" applyNumberFormat="1" applyFont="1" applyBorder="1" applyAlignment="1">
      <alignment horizontal="right" vertical="center"/>
    </xf>
    <xf numFmtId="0" fontId="27" fillId="0" borderId="2" xfId="10" applyFont="1" applyBorder="1" applyAlignment="1">
      <alignment horizontal="left" vertical="center"/>
    </xf>
    <xf numFmtId="0" fontId="28" fillId="0" borderId="0" xfId="4" applyFont="1">
      <alignment vertical="center"/>
    </xf>
    <xf numFmtId="0" fontId="28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28" fillId="0" borderId="0" xfId="4" applyFont="1" applyBorder="1" applyAlignment="1">
      <alignment horizontal="right" vertical="center"/>
    </xf>
    <xf numFmtId="38" fontId="28" fillId="0" borderId="0" xfId="6" applyFont="1" applyBorder="1" applyAlignment="1">
      <alignment horizontal="center" vertical="center"/>
    </xf>
    <xf numFmtId="0" fontId="28" fillId="0" borderId="0" xfId="4" applyFont="1" applyBorder="1">
      <alignment vertical="center"/>
    </xf>
    <xf numFmtId="0" fontId="27" fillId="0" borderId="0" xfId="12" applyFont="1" applyBorder="1" applyAlignment="1">
      <alignment horizontal="center" vertical="center" wrapText="1"/>
    </xf>
    <xf numFmtId="56" fontId="27" fillId="0" borderId="0" xfId="12" applyNumberFormat="1" applyFont="1" applyBorder="1" applyAlignment="1">
      <alignment horizontal="center" vertical="center"/>
    </xf>
    <xf numFmtId="38" fontId="28" fillId="0" borderId="4" xfId="6" applyFont="1" applyBorder="1" applyAlignment="1">
      <alignment horizontal="center" vertical="center"/>
    </xf>
    <xf numFmtId="0" fontId="28" fillId="0" borderId="3" xfId="4" applyFont="1" applyBorder="1" applyAlignment="1">
      <alignment horizontal="right" vertical="center"/>
    </xf>
    <xf numFmtId="0" fontId="28" fillId="0" borderId="4" xfId="4" applyFont="1" applyBorder="1">
      <alignment vertical="center"/>
    </xf>
    <xf numFmtId="0" fontId="28" fillId="0" borderId="0" xfId="4" applyFont="1" applyAlignment="1">
      <alignment horizontal="center" vertical="center"/>
    </xf>
    <xf numFmtId="38" fontId="28" fillId="0" borderId="0" xfId="13" applyFont="1" applyAlignment="1">
      <alignment horizontal="center" vertical="center"/>
    </xf>
    <xf numFmtId="38" fontId="30" fillId="0" borderId="0" xfId="6" applyFont="1" applyBorder="1" applyAlignment="1">
      <alignment horizontal="left" vertical="center"/>
    </xf>
    <xf numFmtId="38" fontId="31" fillId="0" borderId="30" xfId="6" applyFont="1" applyBorder="1" applyAlignment="1">
      <alignment horizontal="left" vertical="center"/>
    </xf>
    <xf numFmtId="0" fontId="32" fillId="0" borderId="30" xfId="4" applyFont="1" applyBorder="1" applyAlignment="1">
      <alignment horizontal="right" vertical="center"/>
    </xf>
    <xf numFmtId="0" fontId="33" fillId="0" borderId="0" xfId="4" applyFont="1" applyBorder="1" applyAlignment="1">
      <alignment horizontal="left" vertical="center"/>
    </xf>
    <xf numFmtId="0" fontId="33" fillId="0" borderId="5" xfId="4" applyFont="1" applyBorder="1" applyAlignment="1">
      <alignment horizontal="center"/>
    </xf>
    <xf numFmtId="0" fontId="33" fillId="0" borderId="0" xfId="4" applyFont="1" applyBorder="1" applyAlignment="1">
      <alignment wrapText="1"/>
    </xf>
    <xf numFmtId="176" fontId="28" fillId="0" borderId="0" xfId="4" applyNumberFormat="1" applyFont="1">
      <alignment vertical="center"/>
    </xf>
    <xf numFmtId="177" fontId="28" fillId="0" borderId="0" xfId="4" applyNumberFormat="1" applyFont="1" applyFill="1" applyAlignment="1">
      <alignment horizontal="right" vertical="center"/>
    </xf>
    <xf numFmtId="0" fontId="28" fillId="0" borderId="2" xfId="4" applyFont="1" applyBorder="1" applyAlignment="1">
      <alignment horizontal="center" vertical="center"/>
    </xf>
    <xf numFmtId="0" fontId="36" fillId="0" borderId="0" xfId="2" applyFont="1" applyBorder="1" applyAlignment="1">
      <alignment vertical="center"/>
    </xf>
    <xf numFmtId="0" fontId="36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6" fontId="36" fillId="0" borderId="0" xfId="14" applyFont="1" applyBorder="1" applyAlignment="1">
      <alignment vertical="center"/>
    </xf>
    <xf numFmtId="6" fontId="36" fillId="0" borderId="0" xfId="14" applyFont="1" applyBorder="1" applyAlignment="1">
      <alignment horizontal="center" vertical="center"/>
    </xf>
    <xf numFmtId="6" fontId="27" fillId="0" borderId="0" xfId="14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 wrapText="1"/>
    </xf>
    <xf numFmtId="0" fontId="27" fillId="0" borderId="0" xfId="2" applyFont="1">
      <alignment vertical="center"/>
    </xf>
    <xf numFmtId="0" fontId="27" fillId="0" borderId="0" xfId="2" applyFont="1" applyAlignment="1">
      <alignment horizontal="center" vertical="center"/>
    </xf>
    <xf numFmtId="6" fontId="27" fillId="0" borderId="0" xfId="14" applyFont="1">
      <alignment vertical="center"/>
    </xf>
    <xf numFmtId="0" fontId="27" fillId="0" borderId="0" xfId="2" applyFont="1" applyAlignment="1">
      <alignment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6" fontId="27" fillId="0" borderId="0" xfId="14" applyFont="1" applyAlignment="1"/>
    <xf numFmtId="0" fontId="27" fillId="0" borderId="0" xfId="0" applyFont="1" applyAlignment="1">
      <alignment wrapText="1"/>
    </xf>
    <xf numFmtId="6" fontId="27" fillId="0" borderId="23" xfId="14" applyFont="1" applyBorder="1" applyAlignment="1">
      <alignment horizontal="center" vertical="center"/>
    </xf>
    <xf numFmtId="0" fontId="21" fillId="4" borderId="39" xfId="2" applyFont="1" applyFill="1" applyBorder="1" applyAlignment="1">
      <alignment horizontal="center" vertical="center" wrapText="1"/>
    </xf>
    <xf numFmtId="0" fontId="20" fillId="0" borderId="41" xfId="2" applyFont="1" applyBorder="1" applyAlignment="1">
      <alignment horizontal="center" vertical="center" wrapText="1"/>
    </xf>
    <xf numFmtId="0" fontId="20" fillId="0" borderId="38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left" vertical="center" wrapText="1"/>
    </xf>
    <xf numFmtId="0" fontId="36" fillId="0" borderId="0" xfId="2" applyFont="1" applyBorder="1" applyAlignment="1">
      <alignment vertical="center" wrapText="1"/>
    </xf>
    <xf numFmtId="0" fontId="27" fillId="0" borderId="0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left" vertical="center"/>
    </xf>
    <xf numFmtId="6" fontId="21" fillId="4" borderId="36" xfId="14" applyFont="1" applyFill="1" applyBorder="1" applyAlignment="1">
      <alignment horizontal="center" vertical="center"/>
    </xf>
    <xf numFmtId="56" fontId="20" fillId="0" borderId="23" xfId="2" applyNumberFormat="1" applyFont="1" applyBorder="1" applyAlignment="1" applyProtection="1">
      <alignment horizontal="center" vertical="center"/>
      <protection locked="0"/>
    </xf>
    <xf numFmtId="56" fontId="20" fillId="0" borderId="35" xfId="2" applyNumberFormat="1" applyFont="1" applyBorder="1" applyAlignment="1" applyProtection="1">
      <alignment horizontal="center" vertical="center"/>
      <protection locked="0"/>
    </xf>
    <xf numFmtId="0" fontId="37" fillId="0" borderId="22" xfId="8" applyFont="1" applyBorder="1" applyAlignment="1" applyProtection="1">
      <alignment horizontal="center" vertical="center"/>
    </xf>
    <xf numFmtId="0" fontId="37" fillId="0" borderId="44" xfId="8" applyFont="1" applyBorder="1" applyAlignment="1" applyProtection="1">
      <alignment horizontal="center" vertical="center"/>
    </xf>
    <xf numFmtId="0" fontId="37" fillId="0" borderId="15" xfId="8" applyFont="1" applyBorder="1" applyAlignment="1" applyProtection="1">
      <alignment horizontal="center" vertical="center"/>
    </xf>
    <xf numFmtId="0" fontId="20" fillId="0" borderId="33" xfId="2" applyFont="1" applyBorder="1" applyAlignment="1">
      <alignment horizontal="center" vertical="center" wrapText="1"/>
    </xf>
    <xf numFmtId="56" fontId="20" fillId="0" borderId="16" xfId="2" applyNumberFormat="1" applyFont="1" applyBorder="1" applyAlignment="1" applyProtection="1">
      <alignment horizontal="center" vertical="center"/>
      <protection locked="0"/>
    </xf>
    <xf numFmtId="6" fontId="27" fillId="0" borderId="45" xfId="14" applyFont="1" applyBorder="1" applyAlignment="1">
      <alignment horizontal="center" vertical="center"/>
    </xf>
    <xf numFmtId="20" fontId="20" fillId="0" borderId="24" xfId="2" applyNumberFormat="1" applyFont="1" applyBorder="1" applyAlignment="1" applyProtection="1">
      <alignment horizontal="center" vertical="center"/>
      <protection locked="0"/>
    </xf>
    <xf numFmtId="20" fontId="20" fillId="0" borderId="26" xfId="2" applyNumberFormat="1" applyFont="1" applyBorder="1" applyAlignment="1" applyProtection="1">
      <alignment horizontal="center" vertical="center"/>
      <protection locked="0"/>
    </xf>
    <xf numFmtId="20" fontId="20" fillId="0" borderId="17" xfId="2" applyNumberFormat="1" applyFont="1" applyBorder="1" applyAlignment="1" applyProtection="1">
      <alignment horizontal="center" vertical="center"/>
      <protection locked="0"/>
    </xf>
    <xf numFmtId="0" fontId="27" fillId="0" borderId="40" xfId="2" applyFont="1" applyBorder="1" applyAlignment="1" applyProtection="1">
      <alignment horizontal="center" vertical="center" wrapText="1"/>
      <protection locked="0"/>
    </xf>
    <xf numFmtId="0" fontId="27" fillId="0" borderId="41" xfId="2" applyFont="1" applyBorder="1" applyAlignment="1" applyProtection="1">
      <alignment horizontal="center" vertical="center" wrapText="1"/>
      <protection locked="0"/>
    </xf>
    <xf numFmtId="0" fontId="27" fillId="0" borderId="33" xfId="2" applyFont="1" applyBorder="1" applyAlignment="1" applyProtection="1">
      <alignment horizontal="center" vertical="center" wrapText="1"/>
      <protection locked="0"/>
    </xf>
    <xf numFmtId="0" fontId="21" fillId="5" borderId="43" xfId="2" applyFont="1" applyFill="1" applyBorder="1" applyAlignment="1">
      <alignment horizontal="center" vertical="center" wrapText="1"/>
    </xf>
    <xf numFmtId="0" fontId="27" fillId="0" borderId="22" xfId="2" applyFont="1" applyBorder="1" applyAlignment="1" applyProtection="1">
      <alignment horizontal="center" vertical="center" wrapText="1"/>
      <protection locked="0"/>
    </xf>
    <xf numFmtId="0" fontId="27" fillId="0" borderId="44" xfId="2" applyFont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 applyProtection="1">
      <alignment horizontal="center" vertical="center" wrapText="1"/>
      <protection locked="0"/>
    </xf>
    <xf numFmtId="6" fontId="21" fillId="5" borderId="37" xfId="14" applyFont="1" applyFill="1" applyBorder="1" applyAlignment="1">
      <alignment horizontal="center" vertical="center"/>
    </xf>
    <xf numFmtId="6" fontId="27" fillId="0" borderId="48" xfId="14" applyFont="1" applyBorder="1" applyAlignment="1">
      <alignment horizontal="center" vertical="center"/>
    </xf>
    <xf numFmtId="6" fontId="27" fillId="0" borderId="49" xfId="14" applyFont="1" applyBorder="1" applyAlignment="1">
      <alignment horizontal="center" vertical="center"/>
    </xf>
    <xf numFmtId="6" fontId="27" fillId="0" borderId="46" xfId="14" applyFont="1" applyBorder="1" applyAlignment="1">
      <alignment horizontal="center" vertical="center"/>
    </xf>
    <xf numFmtId="38" fontId="27" fillId="0" borderId="48" xfId="2" applyNumberFormat="1" applyFont="1" applyBorder="1" applyAlignment="1">
      <alignment horizontal="center" vertical="center"/>
    </xf>
    <xf numFmtId="38" fontId="27" fillId="0" borderId="49" xfId="2" applyNumberFormat="1" applyFont="1" applyBorder="1" applyAlignment="1">
      <alignment horizontal="center" vertical="center"/>
    </xf>
    <xf numFmtId="38" fontId="27" fillId="0" borderId="46" xfId="2" applyNumberFormat="1" applyFont="1" applyBorder="1" applyAlignment="1">
      <alignment horizontal="center" vertical="center"/>
    </xf>
    <xf numFmtId="0" fontId="35" fillId="5" borderId="47" xfId="2" applyFont="1" applyFill="1" applyBorder="1" applyAlignment="1">
      <alignment horizontal="center" vertical="center" wrapText="1"/>
    </xf>
    <xf numFmtId="0" fontId="35" fillId="4" borderId="47" xfId="2" applyFont="1" applyFill="1" applyBorder="1" applyAlignment="1">
      <alignment horizontal="center" vertical="center" wrapText="1"/>
    </xf>
    <xf numFmtId="0" fontId="28" fillId="0" borderId="0" xfId="4" applyFont="1" applyFill="1" applyAlignment="1">
      <alignment horizontal="center" vertical="center"/>
    </xf>
    <xf numFmtId="0" fontId="28" fillId="0" borderId="0" xfId="4" applyFont="1" applyFill="1">
      <alignment vertical="center"/>
    </xf>
    <xf numFmtId="56" fontId="27" fillId="0" borderId="28" xfId="12" applyNumberFormat="1" applyFont="1" applyFill="1" applyBorder="1" applyAlignment="1">
      <alignment horizontal="center" vertical="center"/>
    </xf>
    <xf numFmtId="0" fontId="27" fillId="0" borderId="29" xfId="12" applyFont="1" applyFill="1" applyBorder="1" applyAlignment="1">
      <alignment horizontal="center" vertical="center" wrapText="1"/>
    </xf>
    <xf numFmtId="56" fontId="27" fillId="0" borderId="1" xfId="12" applyNumberFormat="1" applyFont="1" applyFill="1" applyBorder="1" applyAlignment="1">
      <alignment horizontal="center" vertical="center"/>
    </xf>
    <xf numFmtId="0" fontId="27" fillId="0" borderId="2" xfId="12" applyFont="1" applyFill="1" applyBorder="1" applyAlignment="1">
      <alignment horizontal="center" vertical="center" wrapText="1"/>
    </xf>
    <xf numFmtId="6" fontId="27" fillId="0" borderId="0" xfId="14" applyFont="1" applyAlignment="1">
      <alignment vertical="center" wrapText="1"/>
    </xf>
    <xf numFmtId="6" fontId="36" fillId="0" borderId="0" xfId="14" applyFont="1" applyBorder="1" applyAlignment="1">
      <alignment vertical="center" wrapText="1"/>
    </xf>
    <xf numFmtId="6" fontId="36" fillId="0" borderId="0" xfId="14" applyFont="1" applyBorder="1" applyAlignment="1">
      <alignment horizontal="center" vertical="center" wrapText="1"/>
    </xf>
    <xf numFmtId="6" fontId="27" fillId="0" borderId="0" xfId="14" applyFont="1" applyBorder="1" applyAlignment="1">
      <alignment horizontal="center" vertical="center" wrapText="1"/>
    </xf>
    <xf numFmtId="6" fontId="27" fillId="0" borderId="0" xfId="14" applyFont="1" applyAlignment="1">
      <alignment wrapText="1"/>
    </xf>
    <xf numFmtId="0" fontId="21" fillId="5" borderId="39" xfId="2" applyFont="1" applyFill="1" applyBorder="1" applyAlignment="1">
      <alignment horizontal="center" vertical="center" wrapText="1"/>
    </xf>
    <xf numFmtId="6" fontId="21" fillId="5" borderId="50" xfId="14" applyFont="1" applyFill="1" applyBorder="1" applyAlignment="1">
      <alignment horizontal="center" vertical="center"/>
    </xf>
    <xf numFmtId="6" fontId="27" fillId="0" borderId="51" xfId="14" applyFont="1" applyBorder="1" applyAlignment="1">
      <alignment horizontal="center" vertical="center"/>
    </xf>
    <xf numFmtId="6" fontId="27" fillId="0" borderId="52" xfId="14" applyFont="1" applyBorder="1" applyAlignment="1">
      <alignment horizontal="center" vertical="center"/>
    </xf>
    <xf numFmtId="0" fontId="21" fillId="4" borderId="43" xfId="2" applyFont="1" applyFill="1" applyBorder="1" applyAlignment="1">
      <alignment horizontal="center" vertical="center" wrapText="1"/>
    </xf>
    <xf numFmtId="6" fontId="21" fillId="4" borderId="50" xfId="14" applyFont="1" applyFill="1" applyBorder="1" applyAlignment="1">
      <alignment horizontal="center" vertical="center"/>
    </xf>
    <xf numFmtId="38" fontId="27" fillId="0" borderId="51" xfId="7" applyFont="1" applyBorder="1" applyAlignment="1">
      <alignment horizontal="center" vertical="center"/>
    </xf>
    <xf numFmtId="38" fontId="27" fillId="0" borderId="52" xfId="7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16" fillId="3" borderId="15" xfId="0" applyFont="1" applyFill="1" applyBorder="1" applyAlignment="1" applyProtection="1">
      <alignment horizontal="center" vertical="center"/>
    </xf>
    <xf numFmtId="0" fontId="16" fillId="3" borderId="16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9" fillId="2" borderId="0" xfId="1" applyFont="1" applyFill="1" applyAlignment="1" applyProtection="1">
      <alignment horizontal="center" vertical="center"/>
    </xf>
    <xf numFmtId="0" fontId="37" fillId="0" borderId="16" xfId="8" applyFont="1" applyBorder="1" applyAlignment="1" applyProtection="1">
      <alignment horizontal="center" vertical="center"/>
    </xf>
    <xf numFmtId="0" fontId="37" fillId="0" borderId="17" xfId="8" applyFont="1" applyBorder="1" applyAlignment="1" applyProtection="1">
      <alignment horizontal="center" vertical="center"/>
    </xf>
    <xf numFmtId="0" fontId="37" fillId="0" borderId="35" xfId="8" applyFont="1" applyBorder="1" applyAlignment="1" applyProtection="1">
      <alignment horizontal="center" vertical="center"/>
    </xf>
    <xf numFmtId="0" fontId="37" fillId="0" borderId="26" xfId="8" applyFont="1" applyBorder="1" applyAlignment="1" applyProtection="1">
      <alignment horizontal="center" vertical="center"/>
    </xf>
    <xf numFmtId="0" fontId="21" fillId="5" borderId="8" xfId="2" applyFont="1" applyFill="1" applyBorder="1" applyAlignment="1">
      <alignment horizontal="center" vertical="center"/>
    </xf>
    <xf numFmtId="0" fontId="21" fillId="5" borderId="9" xfId="2" applyFont="1" applyFill="1" applyBorder="1" applyAlignment="1">
      <alignment horizontal="center" vertical="center"/>
    </xf>
    <xf numFmtId="0" fontId="21" fillId="5" borderId="42" xfId="2" applyFont="1" applyFill="1" applyBorder="1" applyAlignment="1">
      <alignment horizontal="center" vertical="center"/>
    </xf>
    <xf numFmtId="0" fontId="21" fillId="4" borderId="34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42" xfId="2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 vertical="center" wrapText="1"/>
    </xf>
    <xf numFmtId="0" fontId="22" fillId="0" borderId="8" xfId="8" applyFont="1" applyBorder="1" applyAlignment="1" applyProtection="1">
      <alignment horizontal="center" vertical="center"/>
    </xf>
    <xf numFmtId="0" fontId="22" fillId="0" borderId="43" xfId="8" applyFont="1" applyBorder="1" applyAlignment="1" applyProtection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 wrapText="1"/>
    </xf>
    <xf numFmtId="0" fontId="22" fillId="0" borderId="37" xfId="2" applyFont="1" applyBorder="1" applyAlignment="1">
      <alignment horizontal="center" vertical="center"/>
    </xf>
    <xf numFmtId="0" fontId="37" fillId="0" borderId="23" xfId="8" applyFont="1" applyBorder="1" applyAlignment="1" applyProtection="1">
      <alignment horizontal="center" vertical="center"/>
    </xf>
    <xf numFmtId="0" fontId="37" fillId="0" borderId="24" xfId="8" applyFont="1" applyBorder="1" applyAlignment="1" applyProtection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28" fillId="0" borderId="0" xfId="4" applyFont="1" applyAlignment="1">
      <alignment horizontal="right" vertical="center"/>
    </xf>
    <xf numFmtId="0" fontId="32" fillId="0" borderId="30" xfId="4" applyFont="1" applyBorder="1" applyAlignment="1">
      <alignment horizontal="center" vertical="center"/>
    </xf>
    <xf numFmtId="178" fontId="33" fillId="0" borderId="5" xfId="4" applyNumberFormat="1" applyFont="1" applyBorder="1" applyAlignment="1">
      <alignment horizontal="center" wrapText="1"/>
    </xf>
    <xf numFmtId="0" fontId="37" fillId="0" borderId="53" xfId="8" applyFont="1" applyBorder="1" applyAlignment="1" applyProtection="1">
      <alignment horizontal="center" vertical="center"/>
    </xf>
  </cellXfs>
  <cellStyles count="15">
    <cellStyle name="桁区切り 2" xfId="6"/>
    <cellStyle name="桁区切り 3" xfId="7"/>
    <cellStyle name="桁区切り 4" xfId="13"/>
    <cellStyle name="通貨" xfId="14" builtinId="7"/>
    <cellStyle name="通貨 2" xfId="5"/>
    <cellStyle name="通貨 3" xfId="11"/>
    <cellStyle name="標準" xfId="0" builtinId="0"/>
    <cellStyle name="標準 2" xfId="1"/>
    <cellStyle name="標準 2 2" xfId="9"/>
    <cellStyle name="標準 2 3" xfId="3"/>
    <cellStyle name="標準 3" xfId="4"/>
    <cellStyle name="標準 4" xfId="8"/>
    <cellStyle name="標準 5" xfId="2"/>
    <cellStyle name="標準 6" xfId="10"/>
    <cellStyle name="標準 7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209550</xdr:rowOff>
        </xdr:from>
        <xdr:to>
          <xdr:col>6</xdr:col>
          <xdr:colOff>0</xdr:colOff>
          <xdr:row>28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219075</xdr:rowOff>
        </xdr:from>
        <xdr:to>
          <xdr:col>6</xdr:col>
          <xdr:colOff>0</xdr:colOff>
          <xdr:row>29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228600</xdr:rowOff>
        </xdr:from>
        <xdr:to>
          <xdr:col>6</xdr:col>
          <xdr:colOff>0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219075</xdr:rowOff>
        </xdr:from>
        <xdr:to>
          <xdr:col>6</xdr:col>
          <xdr:colOff>0</xdr:colOff>
          <xdr:row>31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5</xdr:row>
      <xdr:rowOff>9525</xdr:rowOff>
    </xdr:from>
    <xdr:to>
      <xdr:col>9</xdr:col>
      <xdr:colOff>228600</xdr:colOff>
      <xdr:row>9</xdr:row>
      <xdr:rowOff>104775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734050" y="1466850"/>
          <a:ext cx="2981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社会医療法人 禎心会 札幌禎心会病院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院長　徳田　禎久</a:t>
          </a:r>
          <a:endParaRPr lang="ja-JP" altLang="en-US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065-0033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札幌市東区北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条東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丁目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3-1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011-712-1131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FAX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011-712-1525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登録番号</a:t>
          </a:r>
          <a:r>
            <a:rPr lang="ja-JP" altLang="en-US" sz="10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lang="en-US" altLang="ja-JP" sz="1000" b="0" i="0" baseline="0">
              <a:effectLst/>
              <a:latin typeface="ＭＳ 明朝" pitchFamily="17" charset="-128"/>
              <a:ea typeface="ＭＳ 明朝" pitchFamily="17" charset="-128"/>
              <a:cs typeface="+mn-cs"/>
            </a:rPr>
            <a:t>T5430005001508</a:t>
          </a:r>
          <a:endParaRPr lang="ja-JP" altLang="ja-JP">
            <a:effectLst/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4</xdr:col>
      <xdr:colOff>409604</xdr:colOff>
      <xdr:row>50</xdr:row>
      <xdr:rowOff>100378</xdr:rowOff>
    </xdr:from>
    <xdr:to>
      <xdr:col>7</xdr:col>
      <xdr:colOff>520209</xdr:colOff>
      <xdr:row>53</xdr:row>
      <xdr:rowOff>22606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4450" y="1331301"/>
          <a:ext cx="1971644" cy="427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3"/>
  <sheetViews>
    <sheetView topLeftCell="A61" zoomScale="130" zoomScaleNormal="130" workbookViewId="0">
      <selection activeCell="A83" sqref="A83"/>
    </sheetView>
  </sheetViews>
  <sheetFormatPr defaultRowHeight="13.5"/>
  <cols>
    <col min="1" max="1" width="30.625" style="23" customWidth="1"/>
    <col min="2" max="2" width="8" style="24" bestFit="1" customWidth="1"/>
    <col min="3" max="16384" width="9" style="23"/>
  </cols>
  <sheetData>
    <row r="1" spans="1:2" ht="20.100000000000001" customHeight="1">
      <c r="A1" s="25" t="s">
        <v>58</v>
      </c>
      <c r="B1" s="26">
        <v>3300</v>
      </c>
    </row>
    <row r="2" spans="1:2" ht="20.100000000000001" customHeight="1">
      <c r="A2" s="25" t="s">
        <v>60</v>
      </c>
      <c r="B2" s="26">
        <v>7700</v>
      </c>
    </row>
    <row r="3" spans="1:2" ht="20.100000000000001" customHeight="1">
      <c r="A3" s="25" t="s">
        <v>62</v>
      </c>
      <c r="B3" s="26">
        <v>8800</v>
      </c>
    </row>
    <row r="4" spans="1:2" ht="20.100000000000001" customHeight="1">
      <c r="A4" s="25" t="s">
        <v>64</v>
      </c>
      <c r="B4" s="26">
        <v>23100</v>
      </c>
    </row>
    <row r="5" spans="1:2" ht="20.100000000000001" customHeight="1">
      <c r="A5" s="25" t="s">
        <v>66</v>
      </c>
      <c r="B5" s="26">
        <v>9000</v>
      </c>
    </row>
    <row r="6" spans="1:2" ht="20.100000000000001" customHeight="1">
      <c r="A6" s="25" t="s">
        <v>68</v>
      </c>
      <c r="B6" s="26">
        <v>10000</v>
      </c>
    </row>
    <row r="7" spans="1:2" ht="20.100000000000001" customHeight="1">
      <c r="A7" s="25" t="s">
        <v>70</v>
      </c>
      <c r="B7" s="26">
        <v>1650</v>
      </c>
    </row>
    <row r="8" spans="1:2" ht="20.100000000000001" customHeight="1">
      <c r="A8" s="25" t="s">
        <v>72</v>
      </c>
      <c r="B8" s="26">
        <v>7700</v>
      </c>
    </row>
    <row r="9" spans="1:2" ht="20.100000000000001" customHeight="1">
      <c r="A9" s="25" t="s">
        <v>74</v>
      </c>
      <c r="B9" s="26">
        <v>2200</v>
      </c>
    </row>
    <row r="10" spans="1:2" ht="20.100000000000001" customHeight="1">
      <c r="A10" s="25" t="s">
        <v>76</v>
      </c>
      <c r="B10" s="26">
        <v>1100</v>
      </c>
    </row>
    <row r="11" spans="1:2" ht="20.100000000000001" customHeight="1">
      <c r="A11" s="25" t="s">
        <v>78</v>
      </c>
      <c r="B11" s="26">
        <v>5500</v>
      </c>
    </row>
    <row r="12" spans="1:2" ht="20.100000000000001" customHeight="1">
      <c r="A12" s="25" t="s">
        <v>80</v>
      </c>
      <c r="B12" s="26">
        <v>1430</v>
      </c>
    </row>
    <row r="13" spans="1:2" ht="20.100000000000001" customHeight="1">
      <c r="A13" s="25" t="s">
        <v>82</v>
      </c>
      <c r="B13" s="26">
        <v>6600</v>
      </c>
    </row>
    <row r="14" spans="1:2" ht="20.100000000000001" customHeight="1">
      <c r="A14" s="25" t="s">
        <v>83</v>
      </c>
      <c r="B14" s="26">
        <v>3300</v>
      </c>
    </row>
    <row r="15" spans="1:2" ht="20.100000000000001" customHeight="1">
      <c r="A15" s="25" t="s">
        <v>84</v>
      </c>
      <c r="B15" s="26">
        <v>1650</v>
      </c>
    </row>
    <row r="16" spans="1:2" ht="19.5" customHeight="1">
      <c r="A16" s="25" t="s">
        <v>85</v>
      </c>
      <c r="B16" s="26">
        <v>4400</v>
      </c>
    </row>
    <row r="17" spans="1:2" ht="19.5" customHeight="1">
      <c r="A17" s="25" t="s">
        <v>87</v>
      </c>
      <c r="B17" s="26">
        <v>1650</v>
      </c>
    </row>
    <row r="18" spans="1:2" ht="19.5" customHeight="1">
      <c r="A18" s="25" t="s">
        <v>88</v>
      </c>
      <c r="B18" s="26">
        <v>3850</v>
      </c>
    </row>
    <row r="19" spans="1:2" ht="19.5" customHeight="1">
      <c r="A19" s="25" t="s">
        <v>90</v>
      </c>
      <c r="B19" s="26">
        <v>2750</v>
      </c>
    </row>
    <row r="20" spans="1:2" ht="19.5" customHeight="1">
      <c r="A20" s="25" t="s">
        <v>92</v>
      </c>
      <c r="B20" s="26">
        <v>1650</v>
      </c>
    </row>
    <row r="21" spans="1:2" ht="19.5" customHeight="1">
      <c r="A21" s="25" t="s">
        <v>94</v>
      </c>
      <c r="B21" s="26">
        <v>550</v>
      </c>
    </row>
    <row r="22" spans="1:2" ht="19.5" customHeight="1">
      <c r="A22" s="25" t="s">
        <v>96</v>
      </c>
      <c r="B22" s="26">
        <v>4400</v>
      </c>
    </row>
    <row r="23" spans="1:2" ht="19.5" customHeight="1">
      <c r="A23" s="25" t="s">
        <v>98</v>
      </c>
      <c r="B23" s="26">
        <v>5500</v>
      </c>
    </row>
    <row r="24" spans="1:2" ht="19.5" customHeight="1">
      <c r="A24" s="25" t="s">
        <v>100</v>
      </c>
      <c r="B24" s="26">
        <v>5500</v>
      </c>
    </row>
    <row r="25" spans="1:2" ht="19.5" customHeight="1">
      <c r="A25" s="25" t="s">
        <v>140</v>
      </c>
      <c r="B25" s="26">
        <v>12100</v>
      </c>
    </row>
    <row r="26" spans="1:2" ht="19.5" customHeight="1">
      <c r="A26" s="25" t="s">
        <v>103</v>
      </c>
      <c r="B26" s="26">
        <v>46200</v>
      </c>
    </row>
    <row r="27" spans="1:2" ht="19.5" customHeight="1">
      <c r="A27" s="25" t="s">
        <v>105</v>
      </c>
      <c r="B27" s="26">
        <v>42900</v>
      </c>
    </row>
    <row r="28" spans="1:2" ht="19.5" customHeight="1">
      <c r="A28" s="25" t="s">
        <v>107</v>
      </c>
      <c r="B28" s="26">
        <v>18700</v>
      </c>
    </row>
    <row r="29" spans="1:2" ht="19.5" customHeight="1">
      <c r="A29" s="25" t="s">
        <v>109</v>
      </c>
      <c r="B29" s="26">
        <v>11000</v>
      </c>
    </row>
    <row r="30" spans="1:2" ht="19.5" customHeight="1">
      <c r="A30" s="25" t="s">
        <v>111</v>
      </c>
      <c r="B30" s="26">
        <v>16500</v>
      </c>
    </row>
    <row r="31" spans="1:2" ht="19.5" customHeight="1">
      <c r="A31" s="30" t="s">
        <v>113</v>
      </c>
      <c r="B31" s="31">
        <v>9900</v>
      </c>
    </row>
    <row r="32" spans="1:2" ht="19.5" customHeight="1">
      <c r="A32" s="25" t="s">
        <v>115</v>
      </c>
      <c r="B32" s="26">
        <v>7700</v>
      </c>
    </row>
    <row r="33" spans="1:2" ht="19.5" customHeight="1">
      <c r="A33" s="25" t="s">
        <v>116</v>
      </c>
      <c r="B33" s="26">
        <v>5500</v>
      </c>
    </row>
    <row r="34" spans="1:2" ht="19.5" customHeight="1">
      <c r="A34" s="25" t="s">
        <v>118</v>
      </c>
      <c r="B34" s="26">
        <v>4400</v>
      </c>
    </row>
    <row r="35" spans="1:2" ht="19.5" customHeight="1">
      <c r="A35" s="25" t="s">
        <v>119</v>
      </c>
      <c r="B35" s="26">
        <v>3300</v>
      </c>
    </row>
    <row r="36" spans="1:2" ht="19.5" customHeight="1">
      <c r="A36" s="25" t="s">
        <v>121</v>
      </c>
      <c r="B36" s="26">
        <v>5500</v>
      </c>
    </row>
    <row r="37" spans="1:2" ht="19.5" customHeight="1">
      <c r="A37" s="25" t="s">
        <v>123</v>
      </c>
      <c r="B37" s="26">
        <v>2200</v>
      </c>
    </row>
    <row r="38" spans="1:2" ht="19.5" customHeight="1">
      <c r="A38" s="25" t="s">
        <v>125</v>
      </c>
      <c r="B38" s="26">
        <v>2200</v>
      </c>
    </row>
    <row r="39" spans="1:2" ht="19.5" customHeight="1">
      <c r="A39" s="33" t="s">
        <v>127</v>
      </c>
      <c r="B39" s="26">
        <v>2200</v>
      </c>
    </row>
    <row r="40" spans="1:2" ht="19.5" customHeight="1">
      <c r="A40" s="25" t="s">
        <v>129</v>
      </c>
      <c r="B40" s="26">
        <v>2200</v>
      </c>
    </row>
    <row r="41" spans="1:2" ht="19.5" customHeight="1">
      <c r="A41" s="27" t="s">
        <v>131</v>
      </c>
      <c r="B41" s="28">
        <v>11000</v>
      </c>
    </row>
    <row r="42" spans="1:2" ht="19.5" customHeight="1">
      <c r="A42" s="25" t="s">
        <v>133</v>
      </c>
      <c r="B42" s="34">
        <v>550</v>
      </c>
    </row>
    <row r="43" spans="1:2" ht="19.5" customHeight="1">
      <c r="A43" s="30" t="s">
        <v>139</v>
      </c>
      <c r="B43" s="31">
        <v>550</v>
      </c>
    </row>
    <row r="44" spans="1:2" ht="19.5" customHeight="1">
      <c r="A44" s="27" t="s">
        <v>59</v>
      </c>
      <c r="B44" s="26">
        <v>2200</v>
      </c>
    </row>
    <row r="45" spans="1:2" ht="19.5" customHeight="1">
      <c r="A45" s="27" t="s">
        <v>61</v>
      </c>
      <c r="B45" s="26">
        <v>3500</v>
      </c>
    </row>
    <row r="46" spans="1:2" ht="19.5" customHeight="1">
      <c r="A46" s="27" t="s">
        <v>63</v>
      </c>
      <c r="B46" s="26">
        <v>400</v>
      </c>
    </row>
    <row r="47" spans="1:2" ht="19.5" customHeight="1">
      <c r="A47" s="27" t="s">
        <v>65</v>
      </c>
      <c r="B47" s="26">
        <v>1400</v>
      </c>
    </row>
    <row r="48" spans="1:2" ht="19.5" customHeight="1">
      <c r="A48" s="27" t="s">
        <v>67</v>
      </c>
      <c r="B48" s="26">
        <v>2100</v>
      </c>
    </row>
    <row r="49" spans="1:2" ht="19.5" customHeight="1">
      <c r="A49" s="27" t="s">
        <v>69</v>
      </c>
      <c r="B49" s="26">
        <v>1800</v>
      </c>
    </row>
    <row r="50" spans="1:2" ht="19.5" customHeight="1">
      <c r="A50" s="27" t="s">
        <v>71</v>
      </c>
      <c r="B50" s="26">
        <v>1400</v>
      </c>
    </row>
    <row r="51" spans="1:2" ht="19.5" customHeight="1">
      <c r="A51" s="35" t="s">
        <v>73</v>
      </c>
      <c r="B51" s="26">
        <v>800</v>
      </c>
    </row>
    <row r="52" spans="1:2" ht="19.5" customHeight="1">
      <c r="A52" s="27" t="s">
        <v>75</v>
      </c>
      <c r="B52" s="26">
        <v>1000</v>
      </c>
    </row>
    <row r="53" spans="1:2" ht="19.5" customHeight="1">
      <c r="A53" s="27" t="s">
        <v>77</v>
      </c>
      <c r="B53" s="26">
        <v>499</v>
      </c>
    </row>
    <row r="54" spans="1:2" ht="19.5" customHeight="1">
      <c r="A54" s="27" t="s">
        <v>79</v>
      </c>
      <c r="B54" s="26">
        <v>4544</v>
      </c>
    </row>
    <row r="55" spans="1:2" ht="19.5" customHeight="1">
      <c r="A55" s="27" t="s">
        <v>81</v>
      </c>
      <c r="B55" s="26">
        <v>9091</v>
      </c>
    </row>
    <row r="56" spans="1:2" ht="19.5" customHeight="1">
      <c r="A56" s="27" t="s">
        <v>138</v>
      </c>
      <c r="B56" s="26">
        <v>5282</v>
      </c>
    </row>
    <row r="57" spans="1:2" ht="19.5" customHeight="1">
      <c r="A57" s="27" t="s">
        <v>86</v>
      </c>
      <c r="B57" s="26">
        <v>79</v>
      </c>
    </row>
    <row r="58" spans="1:2" ht="19.5" customHeight="1">
      <c r="A58" s="27" t="s">
        <v>137</v>
      </c>
      <c r="B58" s="26">
        <v>7482</v>
      </c>
    </row>
    <row r="59" spans="1:2" ht="19.5" customHeight="1">
      <c r="A59" s="27" t="s">
        <v>89</v>
      </c>
      <c r="B59" s="26">
        <v>7482</v>
      </c>
    </row>
    <row r="60" spans="1:2" ht="19.5" customHeight="1">
      <c r="A60" s="27" t="s">
        <v>91</v>
      </c>
      <c r="B60" s="26">
        <v>2673</v>
      </c>
    </row>
    <row r="61" spans="1:2" ht="19.5" customHeight="1">
      <c r="A61" s="27" t="s">
        <v>93</v>
      </c>
      <c r="B61" s="26">
        <v>2319</v>
      </c>
    </row>
    <row r="62" spans="1:2" ht="19.5" customHeight="1">
      <c r="A62" s="35" t="s">
        <v>95</v>
      </c>
      <c r="B62" s="28">
        <v>2556</v>
      </c>
    </row>
    <row r="63" spans="1:2" ht="19.5" customHeight="1">
      <c r="A63" s="35" t="s">
        <v>97</v>
      </c>
      <c r="B63" s="28">
        <v>2439</v>
      </c>
    </row>
    <row r="64" spans="1:2" ht="19.5" customHeight="1">
      <c r="A64" s="35" t="s">
        <v>99</v>
      </c>
      <c r="B64" s="26">
        <v>22000</v>
      </c>
    </row>
    <row r="65" spans="1:2" ht="19.5" customHeight="1">
      <c r="A65" s="35" t="s">
        <v>101</v>
      </c>
      <c r="B65" s="26">
        <v>26400</v>
      </c>
    </row>
    <row r="66" spans="1:2" ht="19.5" customHeight="1">
      <c r="A66" s="27" t="s">
        <v>102</v>
      </c>
      <c r="B66" s="26">
        <v>5165</v>
      </c>
    </row>
    <row r="67" spans="1:2" ht="19.5" customHeight="1">
      <c r="A67" s="27" t="s">
        <v>104</v>
      </c>
      <c r="B67" s="26">
        <v>5048</v>
      </c>
    </row>
    <row r="68" spans="1:2" ht="19.5" customHeight="1">
      <c r="A68" s="27" t="s">
        <v>106</v>
      </c>
      <c r="B68" s="26">
        <v>970</v>
      </c>
    </row>
    <row r="69" spans="1:2" ht="19.5" customHeight="1">
      <c r="A69" s="27" t="s">
        <v>108</v>
      </c>
      <c r="B69" s="26">
        <v>2689</v>
      </c>
    </row>
    <row r="70" spans="1:2" ht="19.5" customHeight="1">
      <c r="A70" s="29" t="s">
        <v>110</v>
      </c>
      <c r="B70" s="26">
        <v>1013</v>
      </c>
    </row>
    <row r="71" spans="1:2" ht="19.5" customHeight="1">
      <c r="A71" s="29" t="s">
        <v>112</v>
      </c>
      <c r="B71" s="26">
        <v>1574</v>
      </c>
    </row>
    <row r="72" spans="1:2" ht="19.5" customHeight="1">
      <c r="A72" s="27" t="s">
        <v>114</v>
      </c>
      <c r="B72" s="26">
        <v>582</v>
      </c>
    </row>
    <row r="73" spans="1:2" ht="19.5" customHeight="1">
      <c r="A73" s="27" t="s">
        <v>117</v>
      </c>
      <c r="B73" s="26">
        <v>1200</v>
      </c>
    </row>
    <row r="74" spans="1:2" ht="19.5" customHeight="1">
      <c r="A74" s="27" t="s">
        <v>120</v>
      </c>
      <c r="B74" s="26">
        <v>500</v>
      </c>
    </row>
    <row r="75" spans="1:2" ht="19.5" customHeight="1">
      <c r="A75" s="27" t="s">
        <v>122</v>
      </c>
      <c r="B75" s="26">
        <v>500</v>
      </c>
    </row>
    <row r="76" spans="1:2" ht="19.5" customHeight="1">
      <c r="A76" s="32" t="s">
        <v>124</v>
      </c>
      <c r="B76" s="26">
        <v>11715</v>
      </c>
    </row>
    <row r="77" spans="1:2" ht="19.5" customHeight="1">
      <c r="A77" s="32" t="s">
        <v>126</v>
      </c>
      <c r="B77" s="26">
        <v>9603</v>
      </c>
    </row>
    <row r="78" spans="1:2" ht="19.5" customHeight="1">
      <c r="A78" s="32" t="s">
        <v>128</v>
      </c>
      <c r="B78" s="26">
        <v>3463</v>
      </c>
    </row>
    <row r="79" spans="1:2" ht="19.5" customHeight="1">
      <c r="A79" s="27" t="s">
        <v>130</v>
      </c>
      <c r="B79" s="26">
        <v>11297</v>
      </c>
    </row>
    <row r="80" spans="1:2" ht="19.5" customHeight="1">
      <c r="A80" s="27" t="s">
        <v>132</v>
      </c>
      <c r="B80" s="26">
        <v>10879</v>
      </c>
    </row>
    <row r="81" spans="1:2" ht="19.5" customHeight="1">
      <c r="A81" s="27" t="s">
        <v>134</v>
      </c>
      <c r="B81" s="26">
        <v>2398</v>
      </c>
    </row>
    <row r="82" spans="1:2" ht="19.5" customHeight="1">
      <c r="A82" s="27" t="s">
        <v>135</v>
      </c>
      <c r="B82" s="26">
        <v>1980</v>
      </c>
    </row>
    <row r="83" spans="1:2" ht="19.5" customHeight="1">
      <c r="A83" s="27" t="s">
        <v>136</v>
      </c>
      <c r="B83" s="26">
        <v>1562</v>
      </c>
    </row>
    <row r="84" spans="1:2" ht="19.5" customHeight="1"/>
    <row r="85" spans="1:2" ht="19.5" customHeight="1"/>
    <row r="86" spans="1:2" ht="19.5" customHeight="1"/>
    <row r="87" spans="1:2" ht="19.5" customHeight="1"/>
    <row r="88" spans="1:2" ht="19.5" customHeight="1"/>
    <row r="89" spans="1:2" ht="19.5" customHeight="1"/>
    <row r="90" spans="1:2" ht="19.5" customHeight="1"/>
    <row r="91" spans="1:2" ht="19.5" customHeight="1"/>
    <row r="92" spans="1:2" ht="19.5" customHeight="1"/>
    <row r="93" spans="1:2" ht="19.5" customHeight="1"/>
    <row r="94" spans="1:2" ht="19.5" customHeight="1"/>
    <row r="95" spans="1:2" ht="19.5" customHeight="1"/>
    <row r="96" spans="1:2" ht="19.5" customHeight="1"/>
    <row r="97" s="23" customFormat="1" ht="19.5" customHeight="1"/>
    <row r="98" s="23" customFormat="1" ht="19.5" customHeight="1"/>
    <row r="99" s="23" customFormat="1" ht="19.5" customHeight="1"/>
    <row r="100" s="23" customFormat="1" ht="19.5" customHeight="1"/>
    <row r="101" s="23" customFormat="1" ht="19.5" customHeight="1"/>
    <row r="102" s="23" customFormat="1" ht="19.5" customHeight="1"/>
    <row r="103" s="23" customFormat="1" ht="19.5" customHeight="1"/>
    <row r="104" s="23" customFormat="1" ht="19.5" customHeight="1"/>
    <row r="105" s="23" customFormat="1" ht="19.5" customHeight="1"/>
    <row r="106" s="23" customFormat="1" ht="19.5" customHeight="1"/>
    <row r="107" s="23" customFormat="1" ht="19.5" customHeight="1"/>
    <row r="108" s="23" customFormat="1" ht="19.5" customHeight="1"/>
    <row r="109" s="23" customFormat="1" ht="19.5" customHeight="1"/>
    <row r="110" s="23" customFormat="1" ht="19.5" customHeight="1"/>
    <row r="111" s="23" customFormat="1" ht="19.5" customHeight="1"/>
    <row r="112" s="23" customFormat="1" ht="19.5" customHeight="1"/>
    <row r="113" s="23" customFormat="1" ht="19.5" customHeight="1"/>
    <row r="114" s="23" customFormat="1" ht="19.5" customHeight="1"/>
    <row r="115" s="23" customFormat="1" ht="19.5" customHeight="1"/>
    <row r="116" s="23" customFormat="1" ht="19.5" customHeight="1"/>
    <row r="117" s="23" customFormat="1" ht="19.5" customHeight="1"/>
    <row r="118" s="23" customFormat="1" ht="19.5" customHeight="1"/>
    <row r="119" s="23" customFormat="1" ht="19.5" customHeight="1"/>
    <row r="120" s="23" customFormat="1" ht="19.5" customHeight="1"/>
    <row r="121" s="23" customFormat="1" ht="19.5" customHeight="1"/>
    <row r="122" s="23" customFormat="1" ht="19.5" customHeight="1"/>
    <row r="123" s="23" customFormat="1" ht="19.5" customHeight="1"/>
    <row r="124" s="23" customFormat="1" ht="19.5" customHeight="1"/>
    <row r="125" s="23" customFormat="1" ht="19.5" customHeight="1"/>
    <row r="126" s="23" customFormat="1" ht="19.5" customHeight="1"/>
    <row r="127" s="23" customFormat="1" ht="19.5" customHeight="1"/>
    <row r="128" s="23" customFormat="1" ht="19.5" customHeight="1"/>
    <row r="129" s="23" customFormat="1" ht="19.5" customHeight="1"/>
    <row r="130" s="23" customFormat="1" ht="19.5" customHeight="1"/>
    <row r="131" s="23" customFormat="1" ht="19.5" customHeight="1"/>
    <row r="132" s="23" customFormat="1" ht="19.5" customHeight="1"/>
    <row r="133" s="23" customFormat="1" ht="19.5" customHeight="1"/>
    <row r="134" s="23" customFormat="1" ht="19.5" customHeight="1"/>
    <row r="135" s="23" customFormat="1" ht="19.5" customHeight="1"/>
    <row r="136" s="23" customFormat="1" ht="19.5" customHeight="1"/>
    <row r="137" s="23" customFormat="1" ht="19.5" customHeight="1"/>
    <row r="138" s="23" customFormat="1" ht="19.5" customHeight="1"/>
    <row r="139" s="23" customFormat="1" ht="19.5" customHeight="1"/>
    <row r="140" s="23" customFormat="1" ht="19.5" customHeight="1"/>
    <row r="141" s="23" customFormat="1" ht="19.5" customHeight="1"/>
    <row r="142" s="23" customFormat="1" ht="19.5" customHeight="1"/>
    <row r="143" s="23" customFormat="1" ht="19.5" customHeight="1"/>
    <row r="144" s="23" customFormat="1" ht="19.5" customHeight="1"/>
    <row r="145" s="23" customFormat="1" ht="19.5" customHeight="1"/>
    <row r="146" s="23" customFormat="1" ht="19.5" customHeight="1"/>
    <row r="147" s="23" customFormat="1" ht="19.5" customHeight="1"/>
    <row r="148" s="23" customFormat="1" ht="19.5" customHeight="1"/>
    <row r="149" s="23" customFormat="1" ht="19.5" customHeight="1"/>
    <row r="150" s="23" customFormat="1" ht="19.5" customHeight="1"/>
    <row r="151" s="23" customFormat="1" ht="19.5" customHeight="1"/>
    <row r="152" s="23" customFormat="1" ht="19.5" customHeight="1"/>
    <row r="153" s="23" customFormat="1" ht="19.5" customHeight="1"/>
    <row r="154" s="23" customFormat="1" ht="19.5" customHeight="1"/>
    <row r="155" s="23" customFormat="1" ht="19.5" customHeight="1"/>
    <row r="156" s="23" customFormat="1" ht="19.5" customHeight="1"/>
    <row r="157" s="23" customFormat="1" ht="19.5" customHeight="1"/>
    <row r="158" s="23" customFormat="1" ht="19.5" customHeight="1"/>
    <row r="159" s="23" customFormat="1" ht="19.5" customHeight="1"/>
    <row r="160" s="23" customFormat="1" ht="19.5" customHeight="1"/>
    <row r="161" s="23" customFormat="1" ht="19.5" customHeight="1"/>
    <row r="162" s="23" customFormat="1" ht="19.5" customHeight="1"/>
    <row r="163" s="23" customFormat="1" ht="19.5" customHeight="1"/>
    <row r="164" s="23" customFormat="1" ht="19.5" customHeight="1"/>
    <row r="165" s="23" customFormat="1" ht="19.5" customHeight="1"/>
    <row r="166" s="23" customFormat="1" ht="19.5" customHeight="1"/>
    <row r="167" s="23" customFormat="1" ht="19.5" customHeight="1"/>
    <row r="168" s="23" customFormat="1" ht="19.5" customHeight="1"/>
    <row r="169" s="23" customFormat="1" ht="19.5" customHeight="1"/>
    <row r="170" s="23" customFormat="1" ht="19.5" customHeight="1"/>
    <row r="171" s="23" customFormat="1" ht="19.5" customHeight="1"/>
    <row r="172" s="23" customFormat="1" ht="19.5" customHeight="1"/>
    <row r="173" s="23" customFormat="1" ht="19.5" customHeight="1"/>
    <row r="174" s="23" customFormat="1" ht="19.5" customHeight="1"/>
    <row r="175" s="23" customFormat="1" ht="19.5" customHeight="1"/>
    <row r="176" s="23" customFormat="1" ht="19.5" customHeight="1"/>
    <row r="177" s="23" customFormat="1" ht="19.5" customHeight="1"/>
    <row r="178" s="23" customFormat="1" ht="19.5" customHeight="1"/>
    <row r="179" s="23" customFormat="1" ht="19.5" customHeight="1"/>
    <row r="180" s="23" customFormat="1" ht="19.5" customHeight="1"/>
    <row r="181" s="23" customFormat="1" ht="19.5" customHeight="1"/>
    <row r="182" s="23" customFormat="1" ht="19.5" customHeight="1"/>
    <row r="183" s="23" customFormat="1" ht="19.5" customHeight="1"/>
    <row r="184" s="23" customFormat="1" ht="19.5" customHeight="1"/>
    <row r="185" s="23" customFormat="1" ht="19.5" customHeight="1"/>
    <row r="186" s="23" customFormat="1" ht="19.5" customHeight="1"/>
    <row r="187" s="23" customFormat="1" ht="19.5" customHeight="1"/>
    <row r="188" s="23" customFormat="1" ht="19.5" customHeight="1"/>
    <row r="189" s="23" customFormat="1" ht="19.5" customHeight="1"/>
    <row r="190" s="23" customFormat="1" ht="19.5" customHeight="1"/>
    <row r="191" s="23" customFormat="1" ht="19.5" customHeight="1"/>
    <row r="192" s="23" customFormat="1" ht="19.5" customHeight="1"/>
    <row r="193" s="23" customFormat="1" ht="19.5" customHeight="1"/>
    <row r="194" s="23" customFormat="1" ht="19.5" customHeight="1"/>
    <row r="195" s="23" customFormat="1" ht="19.5" customHeight="1"/>
    <row r="196" s="23" customFormat="1" ht="19.5" customHeight="1"/>
    <row r="197" s="23" customFormat="1" ht="19.5" customHeight="1"/>
    <row r="198" s="23" customFormat="1" ht="19.5" customHeight="1"/>
    <row r="199" s="23" customFormat="1" ht="19.5" customHeight="1"/>
    <row r="200" s="23" customFormat="1" ht="19.5" customHeight="1"/>
    <row r="201" s="23" customFormat="1" ht="19.5" customHeight="1"/>
    <row r="202" s="23" customFormat="1" ht="19.5" customHeight="1"/>
    <row r="203" s="23" customFormat="1" ht="19.5" customHeight="1"/>
    <row r="204" s="23" customFormat="1" ht="19.5" customHeight="1"/>
    <row r="205" s="23" customFormat="1" ht="19.5" customHeight="1"/>
    <row r="206" s="23" customFormat="1" ht="19.5" customHeight="1"/>
    <row r="207" s="23" customFormat="1" ht="19.5" customHeight="1"/>
    <row r="208" s="23" customFormat="1" ht="19.5" customHeight="1"/>
    <row r="209" s="23" customFormat="1" ht="19.5" customHeight="1"/>
    <row r="210" s="23" customFormat="1" ht="19.5" customHeight="1"/>
    <row r="211" s="23" customFormat="1" ht="19.5" customHeight="1"/>
    <row r="212" s="23" customFormat="1" ht="19.5" customHeight="1"/>
    <row r="213" s="23" customFormat="1" ht="19.5" customHeight="1"/>
    <row r="214" s="23" customFormat="1" ht="19.5" customHeight="1"/>
    <row r="215" s="23" customFormat="1" ht="19.5" customHeight="1"/>
    <row r="216" s="23" customFormat="1" ht="19.5" customHeight="1"/>
    <row r="217" s="23" customFormat="1" ht="19.5" customHeight="1"/>
    <row r="218" s="23" customFormat="1" ht="19.5" customHeight="1"/>
    <row r="219" s="23" customFormat="1" ht="19.5" customHeight="1"/>
    <row r="220" s="23" customFormat="1" ht="19.5" customHeight="1"/>
    <row r="221" s="23" customFormat="1" ht="19.5" customHeight="1"/>
    <row r="222" s="23" customFormat="1" ht="19.5" customHeight="1"/>
    <row r="223" s="23" customFormat="1" ht="19.5" customHeight="1"/>
    <row r="224" s="23" customFormat="1" ht="19.5" customHeight="1"/>
    <row r="225" s="23" customFormat="1" ht="19.5" customHeight="1"/>
    <row r="226" s="23" customFormat="1" ht="19.5" customHeight="1"/>
    <row r="227" s="23" customFormat="1" ht="19.5" customHeight="1"/>
    <row r="228" s="23" customFormat="1" ht="19.5" customHeight="1"/>
    <row r="229" s="23" customFormat="1" ht="19.5" customHeight="1"/>
    <row r="230" s="23" customFormat="1" ht="19.5" customHeight="1"/>
    <row r="231" s="23" customFormat="1" ht="19.5" customHeight="1"/>
    <row r="232" s="23" customFormat="1" ht="19.5" customHeight="1"/>
    <row r="233" s="23" customFormat="1" ht="19.5" customHeight="1"/>
    <row r="234" s="23" customFormat="1" ht="19.5" customHeight="1"/>
    <row r="235" s="23" customFormat="1" ht="19.5" customHeight="1"/>
    <row r="236" s="23" customFormat="1" ht="19.5" customHeight="1"/>
    <row r="237" s="23" customFormat="1" ht="19.5" customHeight="1"/>
    <row r="238" s="23" customFormat="1" ht="19.5" customHeight="1"/>
    <row r="239" s="23" customFormat="1" ht="19.5" customHeight="1"/>
    <row r="240" s="23" customFormat="1" ht="19.5" customHeight="1"/>
    <row r="241" s="23" customFormat="1" ht="19.5" customHeight="1"/>
    <row r="242" s="23" customFormat="1" ht="19.5" customHeight="1"/>
    <row r="243" s="23" customFormat="1" ht="19.5" customHeight="1"/>
    <row r="244" s="23" customFormat="1" ht="19.5" customHeight="1"/>
    <row r="245" s="23" customFormat="1" ht="19.5" customHeight="1"/>
    <row r="246" s="23" customFormat="1" ht="19.5" customHeight="1"/>
    <row r="247" s="23" customFormat="1" ht="19.5" customHeight="1"/>
    <row r="248" s="23" customFormat="1" ht="19.5" customHeight="1"/>
    <row r="249" s="23" customFormat="1" ht="19.5" customHeight="1"/>
    <row r="250" s="23" customFormat="1" ht="19.5" customHeight="1"/>
    <row r="251" s="23" customFormat="1" ht="19.5" customHeight="1"/>
    <row r="252" s="23" customFormat="1" ht="19.5" customHeight="1"/>
    <row r="253" s="23" customFormat="1" ht="19.5" customHeight="1"/>
    <row r="254" s="23" customFormat="1" ht="19.5" customHeight="1"/>
    <row r="255" s="23" customFormat="1" ht="19.5" customHeight="1"/>
    <row r="256" s="23" customFormat="1" ht="19.5" customHeight="1"/>
    <row r="257" s="23" customFormat="1" ht="19.5" customHeight="1"/>
    <row r="258" s="23" customFormat="1" ht="19.5" customHeight="1"/>
    <row r="259" s="23" customFormat="1" ht="19.5" customHeight="1"/>
    <row r="260" s="23" customFormat="1" ht="19.5" customHeight="1"/>
    <row r="261" s="23" customFormat="1" ht="19.5" customHeight="1"/>
    <row r="262" s="23" customFormat="1" ht="19.5" customHeight="1"/>
    <row r="263" s="23" customFormat="1" ht="19.5" customHeight="1"/>
    <row r="264" s="23" customFormat="1" ht="19.5" customHeight="1"/>
    <row r="265" s="23" customFormat="1" ht="19.5" customHeight="1"/>
    <row r="266" s="23" customFormat="1" ht="19.5" customHeight="1"/>
    <row r="267" s="23" customFormat="1" ht="19.5" customHeight="1"/>
    <row r="268" s="23" customFormat="1" ht="19.5" customHeight="1"/>
    <row r="269" s="23" customFormat="1" ht="19.5" customHeight="1"/>
    <row r="270" s="23" customFormat="1" ht="19.5" customHeight="1"/>
    <row r="271" s="23" customFormat="1" ht="19.5" customHeight="1"/>
    <row r="272" s="23" customFormat="1" ht="19.5" customHeight="1"/>
    <row r="273" s="23" customFormat="1" ht="19.5" customHeight="1"/>
    <row r="274" s="23" customFormat="1" ht="19.5" customHeight="1"/>
    <row r="275" s="23" customFormat="1" ht="19.5" customHeight="1"/>
    <row r="276" s="23" customFormat="1" ht="19.5" customHeight="1"/>
    <row r="277" s="23" customFormat="1" ht="19.5" customHeight="1"/>
    <row r="278" s="23" customFormat="1" ht="19.5" customHeight="1"/>
    <row r="279" s="23" customFormat="1" ht="19.5" customHeight="1"/>
    <row r="280" s="23" customFormat="1" ht="19.5" customHeight="1"/>
    <row r="281" s="23" customFormat="1" ht="19.5" customHeight="1"/>
    <row r="282" s="23" customFormat="1" ht="19.5" customHeight="1"/>
    <row r="283" s="23" customFormat="1" ht="19.5" customHeight="1"/>
    <row r="284" s="23" customFormat="1" ht="19.5" customHeight="1"/>
    <row r="285" s="23" customFormat="1" ht="19.5" customHeight="1"/>
    <row r="286" s="23" customFormat="1" ht="19.5" customHeight="1"/>
    <row r="287" s="23" customFormat="1" ht="19.5" customHeight="1"/>
    <row r="288" s="23" customFormat="1" ht="19.5" customHeight="1"/>
    <row r="289" s="23" customFormat="1" ht="19.5" customHeight="1"/>
    <row r="290" s="23" customFormat="1" ht="19.5" customHeight="1"/>
    <row r="291" s="23" customFormat="1" ht="19.5" customHeight="1"/>
    <row r="292" s="23" customFormat="1" ht="19.5" customHeight="1"/>
    <row r="293" s="23" customFormat="1" ht="19.5" customHeight="1"/>
    <row r="294" s="23" customFormat="1" ht="19.5" customHeight="1"/>
    <row r="295" s="23" customFormat="1" ht="19.5" customHeight="1"/>
    <row r="296" s="23" customFormat="1" ht="19.5" customHeight="1"/>
    <row r="297" s="23" customFormat="1" ht="19.5" customHeight="1"/>
    <row r="298" s="23" customFormat="1" ht="19.5" customHeight="1"/>
    <row r="299" s="23" customFormat="1" ht="19.5" customHeight="1"/>
    <row r="300" s="23" customFormat="1" ht="19.5" customHeight="1"/>
    <row r="301" s="23" customFormat="1" ht="19.5" customHeight="1"/>
    <row r="302" s="23" customFormat="1" ht="19.5" customHeight="1"/>
    <row r="303" s="23" customFormat="1" ht="19.5" customHeight="1"/>
    <row r="304" s="23" customFormat="1" ht="19.5" customHeight="1"/>
    <row r="305" s="23" customFormat="1" ht="19.5" customHeight="1"/>
    <row r="306" s="23" customFormat="1" ht="19.5" customHeight="1"/>
    <row r="307" s="23" customFormat="1" ht="19.5" customHeight="1"/>
    <row r="308" s="23" customFormat="1" ht="19.5" customHeight="1"/>
    <row r="309" s="23" customFormat="1" ht="19.5" customHeight="1"/>
    <row r="310" s="23" customFormat="1" ht="19.5" customHeight="1"/>
    <row r="311" s="23" customFormat="1" ht="19.5" customHeight="1"/>
    <row r="312" s="23" customFormat="1" ht="19.5" customHeight="1"/>
    <row r="313" s="23" customFormat="1" ht="19.5" customHeight="1"/>
    <row r="314" s="23" customFormat="1" ht="19.5" customHeight="1"/>
    <row r="315" s="23" customFormat="1" ht="19.5" customHeight="1"/>
    <row r="316" s="23" customFormat="1" ht="19.5" customHeight="1"/>
    <row r="317" s="23" customFormat="1" ht="19.5" customHeight="1"/>
    <row r="318" s="23" customFormat="1" ht="19.5" customHeight="1"/>
    <row r="319" s="23" customFormat="1" ht="19.5" customHeight="1"/>
    <row r="320" s="23" customFormat="1" ht="19.5" customHeight="1"/>
    <row r="321" s="23" customFormat="1" ht="19.5" customHeight="1"/>
    <row r="322" s="23" customFormat="1" ht="19.5" customHeight="1"/>
    <row r="323" s="23" customFormat="1" ht="19.5" customHeight="1"/>
    <row r="324" s="23" customFormat="1" ht="19.5" customHeight="1"/>
    <row r="325" s="23" customFormat="1" ht="19.5" customHeight="1"/>
    <row r="326" s="23" customFormat="1" ht="19.5" customHeight="1"/>
    <row r="327" s="23" customFormat="1" ht="19.5" customHeight="1"/>
    <row r="328" s="23" customFormat="1" ht="19.5" customHeight="1"/>
    <row r="329" s="23" customFormat="1" ht="19.5" customHeight="1"/>
    <row r="330" s="23" customFormat="1" ht="19.5" customHeight="1"/>
    <row r="331" s="23" customFormat="1" ht="19.5" customHeight="1"/>
    <row r="332" s="23" customFormat="1" ht="19.5" customHeight="1"/>
    <row r="333" s="23" customFormat="1" ht="19.5" customHeight="1"/>
    <row r="334" s="23" customFormat="1" ht="19.5" customHeight="1"/>
    <row r="335" s="23" customFormat="1" ht="19.5" customHeight="1"/>
    <row r="336" s="23" customFormat="1" ht="19.5" customHeight="1"/>
    <row r="337" s="23" customFormat="1" ht="19.5" customHeight="1"/>
    <row r="338" s="23" customFormat="1" ht="19.5" customHeight="1"/>
    <row r="339" s="23" customFormat="1" ht="19.5" customHeight="1"/>
    <row r="340" s="23" customFormat="1" ht="19.5" customHeight="1"/>
    <row r="341" s="23" customFormat="1" ht="19.5" customHeight="1"/>
    <row r="342" s="23" customFormat="1" ht="19.5" customHeight="1"/>
    <row r="343" s="23" customFormat="1" ht="19.5" customHeight="1"/>
    <row r="344" s="23" customFormat="1" ht="19.5" customHeight="1"/>
    <row r="345" s="23" customFormat="1" ht="19.5" customHeight="1"/>
    <row r="346" s="23" customFormat="1" ht="19.5" customHeight="1"/>
    <row r="347" s="23" customFormat="1" ht="19.5" customHeight="1"/>
    <row r="348" s="23" customFormat="1" ht="19.5" customHeight="1"/>
    <row r="349" s="23" customFormat="1" ht="19.5" customHeight="1"/>
    <row r="350" s="23" customFormat="1" ht="19.5" customHeight="1"/>
    <row r="351" s="23" customFormat="1" ht="19.5" customHeight="1"/>
    <row r="352" s="23" customFormat="1" ht="19.5" customHeight="1"/>
    <row r="353" s="23" customFormat="1" ht="19.5" customHeight="1"/>
    <row r="354" s="23" customFormat="1" ht="19.5" customHeight="1"/>
    <row r="355" s="23" customFormat="1" ht="19.5" customHeight="1"/>
    <row r="356" s="23" customFormat="1" ht="19.5" customHeight="1"/>
    <row r="357" s="23" customFormat="1" ht="19.5" customHeight="1"/>
    <row r="358" s="23" customFormat="1" ht="19.5" customHeight="1"/>
    <row r="359" s="23" customFormat="1" ht="19.5" customHeight="1"/>
    <row r="360" s="23" customFormat="1" ht="19.5" customHeight="1"/>
    <row r="361" s="23" customFormat="1" ht="19.5" customHeight="1"/>
    <row r="362" s="23" customFormat="1" ht="19.5" customHeight="1"/>
    <row r="363" s="23" customFormat="1" ht="19.5" customHeight="1"/>
    <row r="364" s="23" customFormat="1" ht="19.5" customHeight="1"/>
    <row r="365" s="23" customFormat="1" ht="19.5" customHeight="1"/>
    <row r="366" s="23" customFormat="1" ht="19.5" customHeight="1"/>
    <row r="367" s="23" customFormat="1" ht="19.5" customHeight="1"/>
    <row r="368" s="23" customFormat="1" ht="19.5" customHeight="1"/>
    <row r="369" s="23" customFormat="1" ht="19.5" customHeight="1"/>
    <row r="370" s="23" customFormat="1" ht="19.5" customHeight="1"/>
    <row r="371" s="23" customFormat="1" ht="19.5" customHeight="1"/>
    <row r="372" s="23" customFormat="1" ht="19.5" customHeight="1"/>
    <row r="373" s="23" customFormat="1" ht="19.5" customHeight="1"/>
    <row r="374" s="23" customFormat="1" ht="19.5" customHeight="1"/>
    <row r="375" s="23" customFormat="1" ht="19.5" customHeight="1"/>
    <row r="376" s="23" customFormat="1" ht="19.5" customHeight="1"/>
    <row r="377" s="23" customFormat="1" ht="19.5" customHeight="1"/>
    <row r="378" s="23" customFormat="1" ht="19.5" customHeight="1"/>
    <row r="379" s="23" customFormat="1" ht="19.5" customHeight="1"/>
    <row r="380" s="23" customFormat="1" ht="19.5" customHeight="1"/>
    <row r="381" s="23" customFormat="1" ht="19.5" customHeight="1"/>
    <row r="382" s="23" customFormat="1" ht="19.5" customHeight="1"/>
    <row r="383" s="23" customFormat="1" ht="19.5" customHeight="1"/>
    <row r="384" s="23" customFormat="1" ht="19.5" customHeight="1"/>
    <row r="385" s="23" customFormat="1" ht="19.5" customHeight="1"/>
    <row r="386" s="23" customFormat="1" ht="19.5" customHeight="1"/>
    <row r="387" s="23" customFormat="1" ht="19.5" customHeight="1"/>
    <row r="388" s="23" customFormat="1" ht="19.5" customHeight="1"/>
    <row r="389" s="23" customFormat="1" ht="19.5" customHeight="1"/>
    <row r="390" s="23" customFormat="1" ht="19.5" customHeight="1"/>
    <row r="391" s="23" customFormat="1" ht="19.5" customHeight="1"/>
    <row r="392" s="23" customFormat="1" ht="19.5" customHeight="1"/>
    <row r="393" s="23" customFormat="1" ht="19.5" customHeight="1"/>
    <row r="394" s="23" customFormat="1" ht="19.5" customHeight="1"/>
    <row r="395" s="23" customFormat="1" ht="19.5" customHeight="1"/>
    <row r="396" s="23" customFormat="1" ht="19.5" customHeight="1"/>
    <row r="397" s="23" customFormat="1" ht="19.5" customHeight="1"/>
    <row r="398" s="23" customFormat="1" ht="19.5" customHeight="1"/>
    <row r="399" s="23" customFormat="1" ht="19.5" customHeight="1"/>
    <row r="400" s="23" customFormat="1" ht="19.5" customHeight="1"/>
    <row r="401" s="23" customFormat="1" ht="19.5" customHeight="1"/>
    <row r="402" s="23" customFormat="1" ht="19.5" customHeight="1"/>
    <row r="403" s="23" customFormat="1" ht="19.5" customHeight="1"/>
    <row r="404" s="23" customFormat="1" ht="19.5" customHeight="1"/>
    <row r="405" s="23" customFormat="1" ht="19.5" customHeight="1"/>
    <row r="406" s="23" customFormat="1" ht="19.5" customHeight="1"/>
    <row r="407" s="23" customFormat="1" ht="19.5" customHeight="1"/>
    <row r="408" s="23" customFormat="1" ht="19.5" customHeight="1"/>
    <row r="409" s="23" customFormat="1" ht="19.5" customHeight="1"/>
    <row r="410" s="23" customFormat="1" ht="19.5" customHeight="1"/>
    <row r="411" s="23" customFormat="1" ht="19.5" customHeight="1"/>
    <row r="412" s="23" customFormat="1" ht="19.5" customHeight="1"/>
    <row r="413" s="23" customFormat="1" ht="19.5" customHeight="1"/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8"/>
  <sheetViews>
    <sheetView showGridLines="0" tabSelected="1" topLeftCell="B1" zoomScaleNormal="100" zoomScaleSheetLayoutView="100" workbookViewId="0">
      <selection activeCell="L7" sqref="L7:O7"/>
    </sheetView>
  </sheetViews>
  <sheetFormatPr defaultRowHeight="18.75"/>
  <cols>
    <col min="1" max="1" width="9" style="1" hidden="1" customWidth="1"/>
    <col min="2" max="63" width="3.75" style="1" customWidth="1"/>
    <col min="64" max="125" width="3.25" style="1" customWidth="1"/>
    <col min="126" max="16384" width="9" style="1"/>
  </cols>
  <sheetData>
    <row r="1" spans="2:44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</row>
    <row r="2" spans="2:44" ht="27" customHeight="1">
      <c r="B2" s="188" t="s">
        <v>48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</row>
    <row r="3" spans="2:44" ht="8.25" customHeight="1"/>
    <row r="4" spans="2:44" ht="19.5" customHeight="1">
      <c r="B4" s="64"/>
      <c r="C4" s="65"/>
      <c r="D4" s="65"/>
      <c r="E4" s="192" t="s">
        <v>38</v>
      </c>
      <c r="F4" s="192"/>
      <c r="G4" s="192"/>
      <c r="H4" s="192"/>
      <c r="I4" s="192"/>
      <c r="J4" s="192"/>
      <c r="K4" s="192"/>
    </row>
    <row r="5" spans="2:44" ht="8.25" customHeight="1"/>
    <row r="6" spans="2:44">
      <c r="E6" s="2" t="s">
        <v>0</v>
      </c>
      <c r="F6" s="173" t="s">
        <v>37</v>
      </c>
      <c r="G6" s="173"/>
      <c r="H6" s="173"/>
      <c r="I6" s="173"/>
      <c r="J6" s="173"/>
      <c r="K6" s="14" t="s">
        <v>2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</row>
    <row r="7" spans="2:44">
      <c r="E7" s="2" t="s">
        <v>0</v>
      </c>
      <c r="F7" s="173" t="s">
        <v>39</v>
      </c>
      <c r="G7" s="173"/>
      <c r="H7" s="173"/>
      <c r="I7" s="173"/>
      <c r="J7" s="173"/>
      <c r="K7" s="14" t="s">
        <v>3</v>
      </c>
      <c r="L7" s="190"/>
      <c r="M7" s="190"/>
      <c r="N7" s="190"/>
      <c r="O7" s="190"/>
      <c r="P7" s="19" t="s">
        <v>40</v>
      </c>
      <c r="Q7" s="190"/>
      <c r="R7" s="190"/>
      <c r="S7" s="190"/>
      <c r="T7" s="190"/>
      <c r="U7" s="19" t="s">
        <v>41</v>
      </c>
      <c r="V7" s="190"/>
      <c r="W7" s="190"/>
      <c r="X7" s="190"/>
      <c r="Y7" s="190"/>
      <c r="Z7" s="191" t="s">
        <v>42</v>
      </c>
      <c r="AA7" s="191"/>
      <c r="AB7" s="171"/>
      <c r="AC7" s="171"/>
      <c r="AD7" s="1" t="s">
        <v>43</v>
      </c>
    </row>
    <row r="8" spans="2:44">
      <c r="E8" s="2"/>
      <c r="F8" s="13"/>
      <c r="G8" s="13"/>
      <c r="H8" s="13"/>
      <c r="I8" s="13"/>
      <c r="J8" s="13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4"/>
      <c r="AA8" s="14"/>
      <c r="AB8" s="17"/>
      <c r="AC8" s="17"/>
    </row>
    <row r="9" spans="2:44">
      <c r="E9" s="2" t="s">
        <v>0</v>
      </c>
      <c r="F9" s="173" t="s">
        <v>1</v>
      </c>
      <c r="G9" s="173"/>
      <c r="H9" s="173"/>
      <c r="I9" s="173"/>
      <c r="J9" s="173"/>
      <c r="K9" s="14" t="s">
        <v>2</v>
      </c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" t="s">
        <v>49</v>
      </c>
      <c r="AA9" s="18"/>
      <c r="AB9" s="18"/>
      <c r="AC9" s="18"/>
      <c r="AD9" s="18"/>
      <c r="AE9" s="18"/>
      <c r="AF9" s="18"/>
      <c r="AG9" s="18"/>
      <c r="AH9" s="18"/>
      <c r="AI9" s="18"/>
    </row>
    <row r="10" spans="2:44">
      <c r="E10" s="2" t="s">
        <v>0</v>
      </c>
      <c r="F10" s="173" t="s">
        <v>5</v>
      </c>
      <c r="G10" s="173"/>
      <c r="H10" s="173"/>
      <c r="I10" s="173"/>
      <c r="J10" s="173"/>
      <c r="K10" s="14" t="s">
        <v>3</v>
      </c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spans="2:44">
      <c r="E11" s="2" t="s">
        <v>0</v>
      </c>
      <c r="F11" s="173" t="s">
        <v>6</v>
      </c>
      <c r="G11" s="173"/>
      <c r="H11" s="173"/>
      <c r="I11" s="173"/>
      <c r="J11" s="173"/>
      <c r="K11" s="14" t="s">
        <v>3</v>
      </c>
      <c r="L11" s="172"/>
      <c r="M11" s="172"/>
      <c r="N11" s="172"/>
      <c r="O11" s="172"/>
      <c r="P11" s="172"/>
      <c r="Q11" s="172"/>
      <c r="R11" s="172"/>
      <c r="S11" s="172"/>
      <c r="T11" s="16"/>
      <c r="U11" s="16"/>
    </row>
    <row r="12" spans="2:44">
      <c r="E12" s="2" t="s">
        <v>0</v>
      </c>
      <c r="F12" s="176" t="s">
        <v>7</v>
      </c>
      <c r="G12" s="176"/>
      <c r="H12" s="176"/>
      <c r="I12" s="176"/>
      <c r="J12" s="176"/>
      <c r="K12" s="14" t="s">
        <v>3</v>
      </c>
      <c r="L12" s="172"/>
      <c r="M12" s="172"/>
      <c r="N12" s="172"/>
      <c r="O12" s="172"/>
      <c r="P12" s="172"/>
      <c r="Q12" s="172"/>
      <c r="R12" s="172"/>
      <c r="S12" s="172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2:44">
      <c r="E13" s="2"/>
      <c r="F13" s="16"/>
      <c r="G13" s="16"/>
      <c r="H13" s="16"/>
      <c r="I13" s="16"/>
      <c r="J13" s="16"/>
      <c r="K13" s="14"/>
      <c r="L13" s="16"/>
      <c r="M13" s="16"/>
      <c r="N13" s="16"/>
      <c r="O13" s="16"/>
      <c r="P13" s="16"/>
      <c r="Q13" s="16"/>
      <c r="R13" s="16"/>
      <c r="S13" s="16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2:44" s="20" customFormat="1" ht="18">
      <c r="E14" s="20" t="s">
        <v>50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44">
      <c r="E15" s="16"/>
      <c r="F15" s="14" t="s">
        <v>52</v>
      </c>
      <c r="G15" s="1" t="s">
        <v>51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2:44">
      <c r="E16" s="16"/>
      <c r="F16" s="14" t="s">
        <v>52</v>
      </c>
      <c r="G16" s="16" t="s">
        <v>53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5:48">
      <c r="E17" s="131"/>
      <c r="F17" s="130"/>
      <c r="G17" s="131" t="s">
        <v>177</v>
      </c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</row>
    <row r="18" spans="5:48">
      <c r="E18" s="16"/>
      <c r="F18" s="16"/>
      <c r="G18" s="16" t="s">
        <v>176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5:48">
      <c r="E19" s="16"/>
      <c r="F19" s="132" t="s">
        <v>55</v>
      </c>
      <c r="G19" s="16" t="s">
        <v>57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5:48">
      <c r="E20" s="16"/>
      <c r="F20" s="16"/>
      <c r="G20" s="16" t="s">
        <v>56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5:48"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5:48" s="20" customFormat="1" ht="18">
      <c r="E22" s="21" t="s">
        <v>54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5:48">
      <c r="E23" s="2" t="s">
        <v>0</v>
      </c>
      <c r="F23" s="173" t="s">
        <v>44</v>
      </c>
      <c r="G23" s="173"/>
      <c r="H23" s="173"/>
      <c r="I23" s="173"/>
      <c r="J23" s="173"/>
      <c r="K23" s="14" t="s">
        <v>3</v>
      </c>
      <c r="L23" s="171"/>
      <c r="M23" s="171"/>
      <c r="N23" s="171"/>
      <c r="O23" s="15" t="s">
        <v>40</v>
      </c>
      <c r="P23" s="171"/>
      <c r="Q23" s="171"/>
      <c r="R23" s="171"/>
    </row>
    <row r="24" spans="5:48">
      <c r="E24" s="2" t="s">
        <v>0</v>
      </c>
      <c r="F24" s="173" t="s">
        <v>4</v>
      </c>
      <c r="G24" s="173"/>
      <c r="H24" s="173"/>
      <c r="I24" s="173"/>
      <c r="J24" s="173"/>
      <c r="K24" s="14" t="s">
        <v>3</v>
      </c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6"/>
      <c r="AT24" s="16"/>
      <c r="AU24" s="16"/>
      <c r="AV24" s="16"/>
    </row>
    <row r="25" spans="5:48">
      <c r="E25" s="2" t="s">
        <v>0</v>
      </c>
      <c r="F25" s="173" t="s">
        <v>8</v>
      </c>
      <c r="G25" s="173"/>
      <c r="H25" s="173"/>
      <c r="I25" s="173"/>
      <c r="J25" s="173"/>
      <c r="K25" s="14" t="s">
        <v>3</v>
      </c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</row>
    <row r="26" spans="5:48" ht="12.75" customHeight="1"/>
    <row r="27" spans="5:48">
      <c r="E27" s="2" t="s">
        <v>0</v>
      </c>
      <c r="F27" s="13" t="s">
        <v>9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5:48">
      <c r="G28" s="1" t="s">
        <v>45</v>
      </c>
      <c r="W28" s="1" t="s">
        <v>47</v>
      </c>
    </row>
    <row r="29" spans="5:48">
      <c r="G29" s="1" t="s">
        <v>10</v>
      </c>
    </row>
    <row r="30" spans="5:48">
      <c r="G30" s="1" t="s">
        <v>46</v>
      </c>
    </row>
    <row r="31" spans="5:48">
      <c r="G31" s="173" t="s">
        <v>11</v>
      </c>
      <c r="H31" s="173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" t="s">
        <v>12</v>
      </c>
    </row>
    <row r="32" spans="5:48" ht="12.75" customHeight="1"/>
    <row r="33" spans="1:43" ht="24" customHeight="1">
      <c r="E33" s="2" t="s">
        <v>0</v>
      </c>
      <c r="F33" s="173" t="s">
        <v>13</v>
      </c>
      <c r="G33" s="173"/>
      <c r="H33" s="173"/>
      <c r="I33" s="14" t="s">
        <v>3</v>
      </c>
      <c r="J33" s="175"/>
      <c r="K33" s="175"/>
      <c r="L33" s="175"/>
      <c r="M33" s="1" t="s">
        <v>14</v>
      </c>
    </row>
    <row r="34" spans="1:43" ht="12.75" customHeight="1"/>
    <row r="35" spans="1:43" s="3" customFormat="1">
      <c r="C35" s="4" t="s">
        <v>15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43" ht="12.75" customHeight="1" thickBot="1"/>
    <row r="37" spans="1:43" ht="12.75" customHeight="1">
      <c r="A37" s="161" t="s">
        <v>31</v>
      </c>
      <c r="B37" s="179" t="s">
        <v>16</v>
      </c>
      <c r="C37" s="180"/>
      <c r="D37" s="180"/>
      <c r="E37" s="180"/>
      <c r="F37" s="180"/>
      <c r="G37" s="180"/>
      <c r="H37" s="186" t="s">
        <v>18</v>
      </c>
      <c r="I37" s="182" t="s">
        <v>22</v>
      </c>
      <c r="J37" s="182"/>
      <c r="K37" s="182"/>
      <c r="L37" s="182"/>
      <c r="M37" s="182"/>
      <c r="N37" s="182"/>
      <c r="O37" s="182"/>
      <c r="P37" s="182" t="s">
        <v>23</v>
      </c>
      <c r="Q37" s="182"/>
      <c r="R37" s="182"/>
      <c r="S37" s="182"/>
      <c r="T37" s="182" t="s">
        <v>24</v>
      </c>
      <c r="U37" s="182"/>
      <c r="V37" s="182"/>
      <c r="W37" s="182"/>
      <c r="X37" s="182"/>
      <c r="Y37" s="182" t="s">
        <v>25</v>
      </c>
      <c r="Z37" s="182"/>
      <c r="AA37" s="182"/>
      <c r="AB37" s="182"/>
      <c r="AC37" s="184"/>
      <c r="AD37" s="166" t="s">
        <v>28</v>
      </c>
      <c r="AE37" s="162"/>
      <c r="AF37" s="167"/>
      <c r="AG37" s="170" t="s">
        <v>29</v>
      </c>
      <c r="AH37" s="162"/>
      <c r="AI37" s="167"/>
      <c r="AJ37" s="162" t="s">
        <v>27</v>
      </c>
      <c r="AK37" s="162"/>
      <c r="AL37" s="162"/>
      <c r="AM37" s="162"/>
      <c r="AN37" s="162"/>
      <c r="AO37" s="162"/>
      <c r="AP37" s="162"/>
      <c r="AQ37" s="163"/>
    </row>
    <row r="38" spans="1:43" s="5" customFormat="1" ht="15.75" customHeight="1" thickBot="1">
      <c r="A38" s="161"/>
      <c r="B38" s="177" t="s">
        <v>17</v>
      </c>
      <c r="C38" s="178"/>
      <c r="D38" s="178"/>
      <c r="E38" s="178"/>
      <c r="F38" s="178"/>
      <c r="G38" s="178"/>
      <c r="H38" s="187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5"/>
      <c r="AD38" s="168"/>
      <c r="AE38" s="164"/>
      <c r="AF38" s="169"/>
      <c r="AG38" s="164"/>
      <c r="AH38" s="164"/>
      <c r="AI38" s="169"/>
      <c r="AJ38" s="164"/>
      <c r="AK38" s="164"/>
      <c r="AL38" s="164"/>
      <c r="AM38" s="164"/>
      <c r="AN38" s="164"/>
      <c r="AO38" s="164"/>
      <c r="AP38" s="164"/>
      <c r="AQ38" s="165"/>
    </row>
    <row r="39" spans="1:43" s="5" customFormat="1" ht="12.75" customHeight="1">
      <c r="A39" s="154"/>
      <c r="B39" s="155"/>
      <c r="C39" s="156"/>
      <c r="D39" s="156"/>
      <c r="E39" s="156"/>
      <c r="F39" s="156"/>
      <c r="G39" s="156"/>
      <c r="H39" s="133"/>
      <c r="I39" s="135"/>
      <c r="J39" s="136"/>
      <c r="K39" s="157" t="s">
        <v>19</v>
      </c>
      <c r="L39" s="136"/>
      <c r="M39" s="157" t="s">
        <v>20</v>
      </c>
      <c r="N39" s="136"/>
      <c r="O39" s="159" t="s">
        <v>21</v>
      </c>
      <c r="P39" s="135"/>
      <c r="Q39" s="136"/>
      <c r="R39" s="136"/>
      <c r="S39" s="137"/>
      <c r="T39" s="135"/>
      <c r="U39" s="136"/>
      <c r="V39" s="136"/>
      <c r="W39" s="136"/>
      <c r="X39" s="136"/>
      <c r="Y39" s="135"/>
      <c r="Z39" s="136"/>
      <c r="AA39" s="136"/>
      <c r="AB39" s="136"/>
      <c r="AC39" s="137"/>
      <c r="AD39" s="135"/>
      <c r="AE39" s="136"/>
      <c r="AF39" s="141" t="s">
        <v>26</v>
      </c>
      <c r="AG39" s="143"/>
      <c r="AH39" s="144"/>
      <c r="AI39" s="141" t="s">
        <v>26</v>
      </c>
      <c r="AJ39" s="143"/>
      <c r="AK39" s="144"/>
      <c r="AL39" s="144"/>
      <c r="AM39" s="144"/>
      <c r="AN39" s="144"/>
      <c r="AO39" s="144"/>
      <c r="AP39" s="144"/>
      <c r="AQ39" s="147"/>
    </row>
    <row r="40" spans="1:43" ht="15.75" customHeight="1" thickBot="1">
      <c r="A40" s="154"/>
      <c r="B40" s="152"/>
      <c r="C40" s="153"/>
      <c r="D40" s="153"/>
      <c r="E40" s="153"/>
      <c r="F40" s="153"/>
      <c r="G40" s="153"/>
      <c r="H40" s="134"/>
      <c r="I40" s="138"/>
      <c r="J40" s="139"/>
      <c r="K40" s="158"/>
      <c r="L40" s="139"/>
      <c r="M40" s="158"/>
      <c r="N40" s="139"/>
      <c r="O40" s="160"/>
      <c r="P40" s="138"/>
      <c r="Q40" s="139"/>
      <c r="R40" s="139"/>
      <c r="S40" s="140"/>
      <c r="T40" s="138"/>
      <c r="U40" s="139"/>
      <c r="V40" s="139"/>
      <c r="W40" s="139"/>
      <c r="X40" s="139"/>
      <c r="Y40" s="138"/>
      <c r="Z40" s="139"/>
      <c r="AA40" s="139"/>
      <c r="AB40" s="139"/>
      <c r="AC40" s="140"/>
      <c r="AD40" s="138"/>
      <c r="AE40" s="139"/>
      <c r="AF40" s="142"/>
      <c r="AG40" s="145"/>
      <c r="AH40" s="146"/>
      <c r="AI40" s="142"/>
      <c r="AJ40" s="145"/>
      <c r="AK40" s="146"/>
      <c r="AL40" s="146"/>
      <c r="AM40" s="146"/>
      <c r="AN40" s="146"/>
      <c r="AO40" s="146"/>
      <c r="AP40" s="146"/>
      <c r="AQ40" s="148"/>
    </row>
    <row r="41" spans="1:43" s="5" customFormat="1" ht="12.75" customHeight="1">
      <c r="A41" s="154"/>
      <c r="B41" s="155"/>
      <c r="C41" s="156"/>
      <c r="D41" s="156"/>
      <c r="E41" s="156"/>
      <c r="F41" s="156"/>
      <c r="G41" s="156"/>
      <c r="H41" s="133"/>
      <c r="I41" s="135"/>
      <c r="J41" s="136"/>
      <c r="K41" s="157" t="s">
        <v>19</v>
      </c>
      <c r="L41" s="136"/>
      <c r="M41" s="157" t="s">
        <v>20</v>
      </c>
      <c r="N41" s="136"/>
      <c r="O41" s="159" t="s">
        <v>21</v>
      </c>
      <c r="P41" s="135"/>
      <c r="Q41" s="136"/>
      <c r="R41" s="136"/>
      <c r="S41" s="137"/>
      <c r="T41" s="135"/>
      <c r="U41" s="136"/>
      <c r="V41" s="136"/>
      <c r="W41" s="136"/>
      <c r="X41" s="136"/>
      <c r="Y41" s="135"/>
      <c r="Z41" s="136"/>
      <c r="AA41" s="136"/>
      <c r="AB41" s="136"/>
      <c r="AC41" s="137"/>
      <c r="AD41" s="135"/>
      <c r="AE41" s="136"/>
      <c r="AF41" s="141" t="s">
        <v>26</v>
      </c>
      <c r="AG41" s="143"/>
      <c r="AH41" s="144"/>
      <c r="AI41" s="141" t="s">
        <v>26</v>
      </c>
      <c r="AJ41" s="143"/>
      <c r="AK41" s="144"/>
      <c r="AL41" s="144"/>
      <c r="AM41" s="144"/>
      <c r="AN41" s="144"/>
      <c r="AO41" s="144"/>
      <c r="AP41" s="144"/>
      <c r="AQ41" s="147"/>
    </row>
    <row r="42" spans="1:43" ht="15.75" customHeight="1" thickBot="1">
      <c r="A42" s="154"/>
      <c r="B42" s="149"/>
      <c r="C42" s="150"/>
      <c r="D42" s="150"/>
      <c r="E42" s="150"/>
      <c r="F42" s="150"/>
      <c r="G42" s="151"/>
      <c r="H42" s="134"/>
      <c r="I42" s="138"/>
      <c r="J42" s="139"/>
      <c r="K42" s="158"/>
      <c r="L42" s="139"/>
      <c r="M42" s="158"/>
      <c r="N42" s="139"/>
      <c r="O42" s="160"/>
      <c r="P42" s="138"/>
      <c r="Q42" s="139"/>
      <c r="R42" s="139"/>
      <c r="S42" s="140"/>
      <c r="T42" s="138"/>
      <c r="U42" s="139"/>
      <c r="V42" s="139"/>
      <c r="W42" s="139"/>
      <c r="X42" s="139"/>
      <c r="Y42" s="138"/>
      <c r="Z42" s="139"/>
      <c r="AA42" s="139"/>
      <c r="AB42" s="139"/>
      <c r="AC42" s="140"/>
      <c r="AD42" s="138"/>
      <c r="AE42" s="139"/>
      <c r="AF42" s="142"/>
      <c r="AG42" s="145"/>
      <c r="AH42" s="146"/>
      <c r="AI42" s="142"/>
      <c r="AJ42" s="145"/>
      <c r="AK42" s="146"/>
      <c r="AL42" s="146"/>
      <c r="AM42" s="146"/>
      <c r="AN42" s="146"/>
      <c r="AO42" s="146"/>
      <c r="AP42" s="146"/>
      <c r="AQ42" s="148"/>
    </row>
    <row r="43" spans="1:43" s="5" customFormat="1" ht="12.75" customHeight="1">
      <c r="A43" s="154"/>
      <c r="B43" s="155"/>
      <c r="C43" s="156"/>
      <c r="D43" s="156"/>
      <c r="E43" s="156"/>
      <c r="F43" s="156"/>
      <c r="G43" s="156"/>
      <c r="H43" s="133"/>
      <c r="I43" s="135"/>
      <c r="J43" s="136"/>
      <c r="K43" s="157" t="s">
        <v>19</v>
      </c>
      <c r="L43" s="136"/>
      <c r="M43" s="157" t="s">
        <v>20</v>
      </c>
      <c r="N43" s="136"/>
      <c r="O43" s="159" t="s">
        <v>21</v>
      </c>
      <c r="P43" s="135"/>
      <c r="Q43" s="136"/>
      <c r="R43" s="136"/>
      <c r="S43" s="137"/>
      <c r="T43" s="135"/>
      <c r="U43" s="136"/>
      <c r="V43" s="136"/>
      <c r="W43" s="136"/>
      <c r="X43" s="136"/>
      <c r="Y43" s="135"/>
      <c r="Z43" s="136"/>
      <c r="AA43" s="136"/>
      <c r="AB43" s="136"/>
      <c r="AC43" s="137"/>
      <c r="AD43" s="135"/>
      <c r="AE43" s="136"/>
      <c r="AF43" s="141" t="s">
        <v>26</v>
      </c>
      <c r="AG43" s="143"/>
      <c r="AH43" s="144"/>
      <c r="AI43" s="141" t="s">
        <v>26</v>
      </c>
      <c r="AJ43" s="143"/>
      <c r="AK43" s="144"/>
      <c r="AL43" s="144"/>
      <c r="AM43" s="144"/>
      <c r="AN43" s="144"/>
      <c r="AO43" s="144"/>
      <c r="AP43" s="144"/>
      <c r="AQ43" s="147"/>
    </row>
    <row r="44" spans="1:43" ht="15.75" customHeight="1" thickBot="1">
      <c r="A44" s="154"/>
      <c r="B44" s="152"/>
      <c r="C44" s="153"/>
      <c r="D44" s="153"/>
      <c r="E44" s="153"/>
      <c r="F44" s="153"/>
      <c r="G44" s="153"/>
      <c r="H44" s="134"/>
      <c r="I44" s="138"/>
      <c r="J44" s="139"/>
      <c r="K44" s="158"/>
      <c r="L44" s="139"/>
      <c r="M44" s="158"/>
      <c r="N44" s="139"/>
      <c r="O44" s="160"/>
      <c r="P44" s="138"/>
      <c r="Q44" s="139"/>
      <c r="R44" s="139"/>
      <c r="S44" s="140"/>
      <c r="T44" s="138"/>
      <c r="U44" s="139"/>
      <c r="V44" s="139"/>
      <c r="W44" s="139"/>
      <c r="X44" s="139"/>
      <c r="Y44" s="138"/>
      <c r="Z44" s="139"/>
      <c r="AA44" s="139"/>
      <c r="AB44" s="139"/>
      <c r="AC44" s="140"/>
      <c r="AD44" s="138"/>
      <c r="AE44" s="139"/>
      <c r="AF44" s="142"/>
      <c r="AG44" s="145"/>
      <c r="AH44" s="146"/>
      <c r="AI44" s="142"/>
      <c r="AJ44" s="145"/>
      <c r="AK44" s="146"/>
      <c r="AL44" s="146"/>
      <c r="AM44" s="146"/>
      <c r="AN44" s="146"/>
      <c r="AO44" s="146"/>
      <c r="AP44" s="146"/>
      <c r="AQ44" s="148"/>
    </row>
    <row r="45" spans="1:43" s="5" customFormat="1" ht="12.75" customHeight="1">
      <c r="A45" s="154"/>
      <c r="B45" s="155"/>
      <c r="C45" s="156"/>
      <c r="D45" s="156"/>
      <c r="E45" s="156"/>
      <c r="F45" s="156"/>
      <c r="G45" s="156"/>
      <c r="H45" s="133"/>
      <c r="I45" s="135"/>
      <c r="J45" s="136"/>
      <c r="K45" s="157" t="s">
        <v>19</v>
      </c>
      <c r="L45" s="136"/>
      <c r="M45" s="157" t="s">
        <v>20</v>
      </c>
      <c r="N45" s="136"/>
      <c r="O45" s="159" t="s">
        <v>21</v>
      </c>
      <c r="P45" s="135"/>
      <c r="Q45" s="136"/>
      <c r="R45" s="136"/>
      <c r="S45" s="137"/>
      <c r="T45" s="135"/>
      <c r="U45" s="136"/>
      <c r="V45" s="136"/>
      <c r="W45" s="136"/>
      <c r="X45" s="136"/>
      <c r="Y45" s="135"/>
      <c r="Z45" s="136"/>
      <c r="AA45" s="136"/>
      <c r="AB45" s="136"/>
      <c r="AC45" s="137"/>
      <c r="AD45" s="135"/>
      <c r="AE45" s="136"/>
      <c r="AF45" s="141" t="s">
        <v>26</v>
      </c>
      <c r="AG45" s="143"/>
      <c r="AH45" s="144"/>
      <c r="AI45" s="141" t="s">
        <v>26</v>
      </c>
      <c r="AJ45" s="143"/>
      <c r="AK45" s="144"/>
      <c r="AL45" s="144"/>
      <c r="AM45" s="144"/>
      <c r="AN45" s="144"/>
      <c r="AO45" s="144"/>
      <c r="AP45" s="144"/>
      <c r="AQ45" s="147"/>
    </row>
    <row r="46" spans="1:43" ht="15.75" customHeight="1" thickBot="1">
      <c r="A46" s="154"/>
      <c r="B46" s="149"/>
      <c r="C46" s="150"/>
      <c r="D46" s="150"/>
      <c r="E46" s="150"/>
      <c r="F46" s="150"/>
      <c r="G46" s="151"/>
      <c r="H46" s="134"/>
      <c r="I46" s="138"/>
      <c r="J46" s="139"/>
      <c r="K46" s="158"/>
      <c r="L46" s="139"/>
      <c r="M46" s="158"/>
      <c r="N46" s="139"/>
      <c r="O46" s="160"/>
      <c r="P46" s="138"/>
      <c r="Q46" s="139"/>
      <c r="R46" s="139"/>
      <c r="S46" s="140"/>
      <c r="T46" s="138"/>
      <c r="U46" s="139"/>
      <c r="V46" s="139"/>
      <c r="W46" s="139"/>
      <c r="X46" s="139"/>
      <c r="Y46" s="138"/>
      <c r="Z46" s="139"/>
      <c r="AA46" s="139"/>
      <c r="AB46" s="139"/>
      <c r="AC46" s="140"/>
      <c r="AD46" s="138"/>
      <c r="AE46" s="139"/>
      <c r="AF46" s="142"/>
      <c r="AG46" s="145"/>
      <c r="AH46" s="146"/>
      <c r="AI46" s="142"/>
      <c r="AJ46" s="145"/>
      <c r="AK46" s="146"/>
      <c r="AL46" s="146"/>
      <c r="AM46" s="146"/>
      <c r="AN46" s="146"/>
      <c r="AO46" s="146"/>
      <c r="AP46" s="146"/>
      <c r="AQ46" s="148"/>
    </row>
    <row r="47" spans="1:43" s="5" customFormat="1" ht="12.75" customHeight="1">
      <c r="A47" s="154"/>
      <c r="B47" s="155"/>
      <c r="C47" s="156"/>
      <c r="D47" s="156"/>
      <c r="E47" s="156"/>
      <c r="F47" s="156"/>
      <c r="G47" s="156"/>
      <c r="H47" s="133"/>
      <c r="I47" s="135"/>
      <c r="J47" s="136"/>
      <c r="K47" s="157" t="s">
        <v>19</v>
      </c>
      <c r="L47" s="136"/>
      <c r="M47" s="157" t="s">
        <v>20</v>
      </c>
      <c r="N47" s="136"/>
      <c r="O47" s="159" t="s">
        <v>21</v>
      </c>
      <c r="P47" s="135"/>
      <c r="Q47" s="136"/>
      <c r="R47" s="136"/>
      <c r="S47" s="137"/>
      <c r="T47" s="135"/>
      <c r="U47" s="136"/>
      <c r="V47" s="136"/>
      <c r="W47" s="136"/>
      <c r="X47" s="136"/>
      <c r="Y47" s="135"/>
      <c r="Z47" s="136"/>
      <c r="AA47" s="136"/>
      <c r="AB47" s="136"/>
      <c r="AC47" s="137"/>
      <c r="AD47" s="135"/>
      <c r="AE47" s="136"/>
      <c r="AF47" s="141" t="s">
        <v>26</v>
      </c>
      <c r="AG47" s="143"/>
      <c r="AH47" s="144"/>
      <c r="AI47" s="141" t="s">
        <v>26</v>
      </c>
      <c r="AJ47" s="143"/>
      <c r="AK47" s="144"/>
      <c r="AL47" s="144"/>
      <c r="AM47" s="144"/>
      <c r="AN47" s="144"/>
      <c r="AO47" s="144"/>
      <c r="AP47" s="144"/>
      <c r="AQ47" s="147"/>
    </row>
    <row r="48" spans="1:43" ht="15.75" customHeight="1" thickBot="1">
      <c r="A48" s="154"/>
      <c r="B48" s="152"/>
      <c r="C48" s="153"/>
      <c r="D48" s="153"/>
      <c r="E48" s="153"/>
      <c r="F48" s="153"/>
      <c r="G48" s="153"/>
      <c r="H48" s="134"/>
      <c r="I48" s="138"/>
      <c r="J48" s="139"/>
      <c r="K48" s="158"/>
      <c r="L48" s="139"/>
      <c r="M48" s="158"/>
      <c r="N48" s="139"/>
      <c r="O48" s="160"/>
      <c r="P48" s="138"/>
      <c r="Q48" s="139"/>
      <c r="R48" s="139"/>
      <c r="S48" s="140"/>
      <c r="T48" s="138"/>
      <c r="U48" s="139"/>
      <c r="V48" s="139"/>
      <c r="W48" s="139"/>
      <c r="X48" s="139"/>
      <c r="Y48" s="138"/>
      <c r="Z48" s="139"/>
      <c r="AA48" s="139"/>
      <c r="AB48" s="139"/>
      <c r="AC48" s="140"/>
      <c r="AD48" s="138"/>
      <c r="AE48" s="139"/>
      <c r="AF48" s="142"/>
      <c r="AG48" s="145"/>
      <c r="AH48" s="146"/>
      <c r="AI48" s="142"/>
      <c r="AJ48" s="145"/>
      <c r="AK48" s="146"/>
      <c r="AL48" s="146"/>
      <c r="AM48" s="146"/>
      <c r="AN48" s="146"/>
      <c r="AO48" s="146"/>
      <c r="AP48" s="146"/>
      <c r="AQ48" s="148"/>
    </row>
    <row r="49" spans="1:43" s="5" customFormat="1" ht="12.75" customHeight="1">
      <c r="A49" s="154"/>
      <c r="B49" s="155"/>
      <c r="C49" s="156"/>
      <c r="D49" s="156"/>
      <c r="E49" s="156"/>
      <c r="F49" s="156"/>
      <c r="G49" s="156"/>
      <c r="H49" s="133"/>
      <c r="I49" s="135"/>
      <c r="J49" s="136"/>
      <c r="K49" s="157" t="s">
        <v>19</v>
      </c>
      <c r="L49" s="136"/>
      <c r="M49" s="157" t="s">
        <v>20</v>
      </c>
      <c r="N49" s="136"/>
      <c r="O49" s="159" t="s">
        <v>21</v>
      </c>
      <c r="P49" s="135"/>
      <c r="Q49" s="136"/>
      <c r="R49" s="136"/>
      <c r="S49" s="137"/>
      <c r="T49" s="135"/>
      <c r="U49" s="136"/>
      <c r="V49" s="136"/>
      <c r="W49" s="136"/>
      <c r="X49" s="136"/>
      <c r="Y49" s="135"/>
      <c r="Z49" s="136"/>
      <c r="AA49" s="136"/>
      <c r="AB49" s="136"/>
      <c r="AC49" s="137"/>
      <c r="AD49" s="135"/>
      <c r="AE49" s="136"/>
      <c r="AF49" s="141" t="s">
        <v>26</v>
      </c>
      <c r="AG49" s="143"/>
      <c r="AH49" s="144"/>
      <c r="AI49" s="141" t="s">
        <v>26</v>
      </c>
      <c r="AJ49" s="143"/>
      <c r="AK49" s="144"/>
      <c r="AL49" s="144"/>
      <c r="AM49" s="144"/>
      <c r="AN49" s="144"/>
      <c r="AO49" s="144"/>
      <c r="AP49" s="144"/>
      <c r="AQ49" s="147"/>
    </row>
    <row r="50" spans="1:43" ht="15.75" customHeight="1" thickBot="1">
      <c r="A50" s="154"/>
      <c r="B50" s="149"/>
      <c r="C50" s="150"/>
      <c r="D50" s="150"/>
      <c r="E50" s="150"/>
      <c r="F50" s="150"/>
      <c r="G50" s="151"/>
      <c r="H50" s="134"/>
      <c r="I50" s="138"/>
      <c r="J50" s="139"/>
      <c r="K50" s="158"/>
      <c r="L50" s="139"/>
      <c r="M50" s="158"/>
      <c r="N50" s="139"/>
      <c r="O50" s="160"/>
      <c r="P50" s="138"/>
      <c r="Q50" s="139"/>
      <c r="R50" s="139"/>
      <c r="S50" s="140"/>
      <c r="T50" s="138"/>
      <c r="U50" s="139"/>
      <c r="V50" s="139"/>
      <c r="W50" s="139"/>
      <c r="X50" s="139"/>
      <c r="Y50" s="138"/>
      <c r="Z50" s="139"/>
      <c r="AA50" s="139"/>
      <c r="AB50" s="139"/>
      <c r="AC50" s="140"/>
      <c r="AD50" s="138"/>
      <c r="AE50" s="139"/>
      <c r="AF50" s="142"/>
      <c r="AG50" s="145"/>
      <c r="AH50" s="146"/>
      <c r="AI50" s="142"/>
      <c r="AJ50" s="145"/>
      <c r="AK50" s="146"/>
      <c r="AL50" s="146"/>
      <c r="AM50" s="146"/>
      <c r="AN50" s="146"/>
      <c r="AO50" s="146"/>
      <c r="AP50" s="146"/>
      <c r="AQ50" s="148"/>
    </row>
    <row r="51" spans="1:43" s="5" customFormat="1" ht="12.75" customHeight="1">
      <c r="A51" s="154"/>
      <c r="B51" s="155"/>
      <c r="C51" s="156"/>
      <c r="D51" s="156"/>
      <c r="E51" s="156"/>
      <c r="F51" s="156"/>
      <c r="G51" s="156"/>
      <c r="H51" s="133"/>
      <c r="I51" s="135"/>
      <c r="J51" s="136"/>
      <c r="K51" s="157" t="s">
        <v>19</v>
      </c>
      <c r="L51" s="136"/>
      <c r="M51" s="157" t="s">
        <v>20</v>
      </c>
      <c r="N51" s="136"/>
      <c r="O51" s="159" t="s">
        <v>21</v>
      </c>
      <c r="P51" s="135"/>
      <c r="Q51" s="136"/>
      <c r="R51" s="136"/>
      <c r="S51" s="137"/>
      <c r="T51" s="135"/>
      <c r="U51" s="136"/>
      <c r="V51" s="136"/>
      <c r="W51" s="136"/>
      <c r="X51" s="136"/>
      <c r="Y51" s="135"/>
      <c r="Z51" s="136"/>
      <c r="AA51" s="136"/>
      <c r="AB51" s="136"/>
      <c r="AC51" s="137"/>
      <c r="AD51" s="135"/>
      <c r="AE51" s="136"/>
      <c r="AF51" s="141" t="s">
        <v>26</v>
      </c>
      <c r="AG51" s="143"/>
      <c r="AH51" s="144"/>
      <c r="AI51" s="141" t="s">
        <v>26</v>
      </c>
      <c r="AJ51" s="143"/>
      <c r="AK51" s="144"/>
      <c r="AL51" s="144"/>
      <c r="AM51" s="144"/>
      <c r="AN51" s="144"/>
      <c r="AO51" s="144"/>
      <c r="AP51" s="144"/>
      <c r="AQ51" s="147"/>
    </row>
    <row r="52" spans="1:43" ht="15.75" customHeight="1" thickBot="1">
      <c r="A52" s="154"/>
      <c r="B52" s="152"/>
      <c r="C52" s="153"/>
      <c r="D52" s="153"/>
      <c r="E52" s="153"/>
      <c r="F52" s="153"/>
      <c r="G52" s="153"/>
      <c r="H52" s="134"/>
      <c r="I52" s="138"/>
      <c r="J52" s="139"/>
      <c r="K52" s="158"/>
      <c r="L52" s="139"/>
      <c r="M52" s="158"/>
      <c r="N52" s="139"/>
      <c r="O52" s="160"/>
      <c r="P52" s="138"/>
      <c r="Q52" s="139"/>
      <c r="R52" s="139"/>
      <c r="S52" s="140"/>
      <c r="T52" s="138"/>
      <c r="U52" s="139"/>
      <c r="V52" s="139"/>
      <c r="W52" s="139"/>
      <c r="X52" s="139"/>
      <c r="Y52" s="138"/>
      <c r="Z52" s="139"/>
      <c r="AA52" s="139"/>
      <c r="AB52" s="139"/>
      <c r="AC52" s="140"/>
      <c r="AD52" s="138"/>
      <c r="AE52" s="139"/>
      <c r="AF52" s="142"/>
      <c r="AG52" s="145"/>
      <c r="AH52" s="146"/>
      <c r="AI52" s="142"/>
      <c r="AJ52" s="145"/>
      <c r="AK52" s="146"/>
      <c r="AL52" s="146"/>
      <c r="AM52" s="146"/>
      <c r="AN52" s="146"/>
      <c r="AO52" s="146"/>
      <c r="AP52" s="146"/>
      <c r="AQ52" s="148"/>
    </row>
    <row r="53" spans="1:43" s="5" customFormat="1" ht="12.75" customHeight="1">
      <c r="A53" s="154"/>
      <c r="B53" s="155"/>
      <c r="C53" s="156"/>
      <c r="D53" s="156"/>
      <c r="E53" s="156"/>
      <c r="F53" s="156"/>
      <c r="G53" s="156"/>
      <c r="H53" s="133"/>
      <c r="I53" s="135"/>
      <c r="J53" s="136"/>
      <c r="K53" s="157" t="s">
        <v>19</v>
      </c>
      <c r="L53" s="136"/>
      <c r="M53" s="157" t="s">
        <v>20</v>
      </c>
      <c r="N53" s="136"/>
      <c r="O53" s="159" t="s">
        <v>21</v>
      </c>
      <c r="P53" s="135"/>
      <c r="Q53" s="136"/>
      <c r="R53" s="136"/>
      <c r="S53" s="137"/>
      <c r="T53" s="135"/>
      <c r="U53" s="136"/>
      <c r="V53" s="136"/>
      <c r="W53" s="136"/>
      <c r="X53" s="136"/>
      <c r="Y53" s="135"/>
      <c r="Z53" s="136"/>
      <c r="AA53" s="136"/>
      <c r="AB53" s="136"/>
      <c r="AC53" s="137"/>
      <c r="AD53" s="135"/>
      <c r="AE53" s="136"/>
      <c r="AF53" s="141" t="s">
        <v>26</v>
      </c>
      <c r="AG53" s="143"/>
      <c r="AH53" s="144"/>
      <c r="AI53" s="141" t="s">
        <v>26</v>
      </c>
      <c r="AJ53" s="143"/>
      <c r="AK53" s="144"/>
      <c r="AL53" s="144"/>
      <c r="AM53" s="144"/>
      <c r="AN53" s="144"/>
      <c r="AO53" s="144"/>
      <c r="AP53" s="144"/>
      <c r="AQ53" s="147"/>
    </row>
    <row r="54" spans="1:43" ht="15.75" customHeight="1" thickBot="1">
      <c r="A54" s="154"/>
      <c r="B54" s="149"/>
      <c r="C54" s="150"/>
      <c r="D54" s="150"/>
      <c r="E54" s="150"/>
      <c r="F54" s="150"/>
      <c r="G54" s="151"/>
      <c r="H54" s="134"/>
      <c r="I54" s="138"/>
      <c r="J54" s="139"/>
      <c r="K54" s="158"/>
      <c r="L54" s="139"/>
      <c r="M54" s="158"/>
      <c r="N54" s="139"/>
      <c r="O54" s="160"/>
      <c r="P54" s="138"/>
      <c r="Q54" s="139"/>
      <c r="R54" s="139"/>
      <c r="S54" s="140"/>
      <c r="T54" s="138"/>
      <c r="U54" s="139"/>
      <c r="V54" s="139"/>
      <c r="W54" s="139"/>
      <c r="X54" s="139"/>
      <c r="Y54" s="138"/>
      <c r="Z54" s="139"/>
      <c r="AA54" s="139"/>
      <c r="AB54" s="139"/>
      <c r="AC54" s="140"/>
      <c r="AD54" s="138"/>
      <c r="AE54" s="139"/>
      <c r="AF54" s="142"/>
      <c r="AG54" s="145"/>
      <c r="AH54" s="146"/>
      <c r="AI54" s="142"/>
      <c r="AJ54" s="145"/>
      <c r="AK54" s="146"/>
      <c r="AL54" s="146"/>
      <c r="AM54" s="146"/>
      <c r="AN54" s="146"/>
      <c r="AO54" s="146"/>
      <c r="AP54" s="146"/>
      <c r="AQ54" s="148"/>
    </row>
    <row r="55" spans="1:43" s="5" customFormat="1" ht="12.75" customHeight="1">
      <c r="A55" s="154"/>
      <c r="B55" s="155"/>
      <c r="C55" s="156"/>
      <c r="D55" s="156"/>
      <c r="E55" s="156"/>
      <c r="F55" s="156"/>
      <c r="G55" s="156"/>
      <c r="H55" s="133"/>
      <c r="I55" s="135"/>
      <c r="J55" s="136"/>
      <c r="K55" s="157" t="s">
        <v>19</v>
      </c>
      <c r="L55" s="136"/>
      <c r="M55" s="157" t="s">
        <v>20</v>
      </c>
      <c r="N55" s="136"/>
      <c r="O55" s="159" t="s">
        <v>21</v>
      </c>
      <c r="P55" s="135"/>
      <c r="Q55" s="136"/>
      <c r="R55" s="136"/>
      <c r="S55" s="137"/>
      <c r="T55" s="135"/>
      <c r="U55" s="136"/>
      <c r="V55" s="136"/>
      <c r="W55" s="136"/>
      <c r="X55" s="136"/>
      <c r="Y55" s="135"/>
      <c r="Z55" s="136"/>
      <c r="AA55" s="136"/>
      <c r="AB55" s="136"/>
      <c r="AC55" s="137"/>
      <c r="AD55" s="135"/>
      <c r="AE55" s="136"/>
      <c r="AF55" s="141" t="s">
        <v>26</v>
      </c>
      <c r="AG55" s="143"/>
      <c r="AH55" s="144"/>
      <c r="AI55" s="141" t="s">
        <v>26</v>
      </c>
      <c r="AJ55" s="143"/>
      <c r="AK55" s="144"/>
      <c r="AL55" s="144"/>
      <c r="AM55" s="144"/>
      <c r="AN55" s="144"/>
      <c r="AO55" s="144"/>
      <c r="AP55" s="144"/>
      <c r="AQ55" s="147"/>
    </row>
    <row r="56" spans="1:43" ht="15.75" customHeight="1" thickBot="1">
      <c r="A56" s="154"/>
      <c r="B56" s="152"/>
      <c r="C56" s="153"/>
      <c r="D56" s="153"/>
      <c r="E56" s="153"/>
      <c r="F56" s="153"/>
      <c r="G56" s="153"/>
      <c r="H56" s="134"/>
      <c r="I56" s="138"/>
      <c r="J56" s="139"/>
      <c r="K56" s="158"/>
      <c r="L56" s="139"/>
      <c r="M56" s="158"/>
      <c r="N56" s="139"/>
      <c r="O56" s="160"/>
      <c r="P56" s="138"/>
      <c r="Q56" s="139"/>
      <c r="R56" s="139"/>
      <c r="S56" s="140"/>
      <c r="T56" s="138"/>
      <c r="U56" s="139"/>
      <c r="V56" s="139"/>
      <c r="W56" s="139"/>
      <c r="X56" s="139"/>
      <c r="Y56" s="138"/>
      <c r="Z56" s="139"/>
      <c r="AA56" s="139"/>
      <c r="AB56" s="139"/>
      <c r="AC56" s="140"/>
      <c r="AD56" s="138"/>
      <c r="AE56" s="139"/>
      <c r="AF56" s="142"/>
      <c r="AG56" s="145"/>
      <c r="AH56" s="146"/>
      <c r="AI56" s="142"/>
      <c r="AJ56" s="145"/>
      <c r="AK56" s="146"/>
      <c r="AL56" s="146"/>
      <c r="AM56" s="146"/>
      <c r="AN56" s="146"/>
      <c r="AO56" s="146"/>
      <c r="AP56" s="146"/>
      <c r="AQ56" s="148"/>
    </row>
    <row r="57" spans="1:43" s="5" customFormat="1" ht="12.75" customHeight="1">
      <c r="A57" s="154"/>
      <c r="B57" s="155"/>
      <c r="C57" s="156"/>
      <c r="D57" s="156"/>
      <c r="E57" s="156"/>
      <c r="F57" s="156"/>
      <c r="G57" s="156"/>
      <c r="H57" s="133"/>
      <c r="I57" s="135"/>
      <c r="J57" s="136"/>
      <c r="K57" s="157" t="s">
        <v>19</v>
      </c>
      <c r="L57" s="136"/>
      <c r="M57" s="157" t="s">
        <v>20</v>
      </c>
      <c r="N57" s="136"/>
      <c r="O57" s="159" t="s">
        <v>21</v>
      </c>
      <c r="P57" s="135"/>
      <c r="Q57" s="136"/>
      <c r="R57" s="136"/>
      <c r="S57" s="137"/>
      <c r="T57" s="135"/>
      <c r="U57" s="136"/>
      <c r="V57" s="136"/>
      <c r="W57" s="136"/>
      <c r="X57" s="136"/>
      <c r="Y57" s="135"/>
      <c r="Z57" s="136"/>
      <c r="AA57" s="136"/>
      <c r="AB57" s="136"/>
      <c r="AC57" s="137"/>
      <c r="AD57" s="135"/>
      <c r="AE57" s="136"/>
      <c r="AF57" s="141" t="s">
        <v>26</v>
      </c>
      <c r="AG57" s="143"/>
      <c r="AH57" s="144"/>
      <c r="AI57" s="141" t="s">
        <v>26</v>
      </c>
      <c r="AJ57" s="143"/>
      <c r="AK57" s="144"/>
      <c r="AL57" s="144"/>
      <c r="AM57" s="144"/>
      <c r="AN57" s="144"/>
      <c r="AO57" s="144"/>
      <c r="AP57" s="144"/>
      <c r="AQ57" s="147"/>
    </row>
    <row r="58" spans="1:43" ht="15.75" customHeight="1" thickBot="1">
      <c r="A58" s="154"/>
      <c r="B58" s="149"/>
      <c r="C58" s="150"/>
      <c r="D58" s="150"/>
      <c r="E58" s="150"/>
      <c r="F58" s="150"/>
      <c r="G58" s="151"/>
      <c r="H58" s="134"/>
      <c r="I58" s="138"/>
      <c r="J58" s="139"/>
      <c r="K58" s="158"/>
      <c r="L58" s="139"/>
      <c r="M58" s="158"/>
      <c r="N58" s="139"/>
      <c r="O58" s="160"/>
      <c r="P58" s="138"/>
      <c r="Q58" s="139"/>
      <c r="R58" s="139"/>
      <c r="S58" s="140"/>
      <c r="T58" s="138"/>
      <c r="U58" s="139"/>
      <c r="V58" s="139"/>
      <c r="W58" s="139"/>
      <c r="X58" s="139"/>
      <c r="Y58" s="138"/>
      <c r="Z58" s="139"/>
      <c r="AA58" s="139"/>
      <c r="AB58" s="139"/>
      <c r="AC58" s="140"/>
      <c r="AD58" s="138"/>
      <c r="AE58" s="139"/>
      <c r="AF58" s="142"/>
      <c r="AG58" s="145"/>
      <c r="AH58" s="146"/>
      <c r="AI58" s="142"/>
      <c r="AJ58" s="145"/>
      <c r="AK58" s="146"/>
      <c r="AL58" s="146"/>
      <c r="AM58" s="146"/>
      <c r="AN58" s="146"/>
      <c r="AO58" s="146"/>
      <c r="AP58" s="146"/>
      <c r="AQ58" s="148"/>
    </row>
    <row r="59" spans="1:43" s="5" customFormat="1" ht="12.75" customHeight="1">
      <c r="A59" s="154"/>
      <c r="B59" s="155"/>
      <c r="C59" s="156"/>
      <c r="D59" s="156"/>
      <c r="E59" s="156"/>
      <c r="F59" s="156"/>
      <c r="G59" s="156"/>
      <c r="H59" s="133"/>
      <c r="I59" s="135"/>
      <c r="J59" s="136"/>
      <c r="K59" s="157" t="s">
        <v>19</v>
      </c>
      <c r="L59" s="136"/>
      <c r="M59" s="157" t="s">
        <v>20</v>
      </c>
      <c r="N59" s="136"/>
      <c r="O59" s="159" t="s">
        <v>21</v>
      </c>
      <c r="P59" s="135"/>
      <c r="Q59" s="136"/>
      <c r="R59" s="136"/>
      <c r="S59" s="137"/>
      <c r="T59" s="135"/>
      <c r="U59" s="136"/>
      <c r="V59" s="136"/>
      <c r="W59" s="136"/>
      <c r="X59" s="136"/>
      <c r="Y59" s="135"/>
      <c r="Z59" s="136"/>
      <c r="AA59" s="136"/>
      <c r="AB59" s="136"/>
      <c r="AC59" s="137"/>
      <c r="AD59" s="135"/>
      <c r="AE59" s="136"/>
      <c r="AF59" s="141" t="s">
        <v>26</v>
      </c>
      <c r="AG59" s="143"/>
      <c r="AH59" s="144"/>
      <c r="AI59" s="141" t="s">
        <v>26</v>
      </c>
      <c r="AJ59" s="143"/>
      <c r="AK59" s="144"/>
      <c r="AL59" s="144"/>
      <c r="AM59" s="144"/>
      <c r="AN59" s="144"/>
      <c r="AO59" s="144"/>
      <c r="AP59" s="144"/>
      <c r="AQ59" s="147"/>
    </row>
    <row r="60" spans="1:43" ht="15.75" customHeight="1" thickBot="1">
      <c r="A60" s="154"/>
      <c r="B60" s="152"/>
      <c r="C60" s="153"/>
      <c r="D60" s="153"/>
      <c r="E60" s="153"/>
      <c r="F60" s="153"/>
      <c r="G60" s="153"/>
      <c r="H60" s="134"/>
      <c r="I60" s="138"/>
      <c r="J60" s="139"/>
      <c r="K60" s="158"/>
      <c r="L60" s="139"/>
      <c r="M60" s="158"/>
      <c r="N60" s="139"/>
      <c r="O60" s="160"/>
      <c r="P60" s="138"/>
      <c r="Q60" s="139"/>
      <c r="R60" s="139"/>
      <c r="S60" s="140"/>
      <c r="T60" s="138"/>
      <c r="U60" s="139"/>
      <c r="V60" s="139"/>
      <c r="W60" s="139"/>
      <c r="X60" s="139"/>
      <c r="Y60" s="138"/>
      <c r="Z60" s="139"/>
      <c r="AA60" s="139"/>
      <c r="AB60" s="139"/>
      <c r="AC60" s="140"/>
      <c r="AD60" s="138"/>
      <c r="AE60" s="139"/>
      <c r="AF60" s="142"/>
      <c r="AG60" s="145"/>
      <c r="AH60" s="146"/>
      <c r="AI60" s="142"/>
      <c r="AJ60" s="145"/>
      <c r="AK60" s="146"/>
      <c r="AL60" s="146"/>
      <c r="AM60" s="146"/>
      <c r="AN60" s="146"/>
      <c r="AO60" s="146"/>
      <c r="AP60" s="146"/>
      <c r="AQ60" s="148"/>
    </row>
    <row r="61" spans="1:43" s="5" customFormat="1" ht="12.75" customHeight="1">
      <c r="A61" s="154"/>
      <c r="B61" s="155"/>
      <c r="C61" s="156"/>
      <c r="D61" s="156"/>
      <c r="E61" s="156"/>
      <c r="F61" s="156"/>
      <c r="G61" s="156"/>
      <c r="H61" s="133"/>
      <c r="I61" s="135"/>
      <c r="J61" s="136"/>
      <c r="K61" s="157" t="s">
        <v>19</v>
      </c>
      <c r="L61" s="136"/>
      <c r="M61" s="157" t="s">
        <v>20</v>
      </c>
      <c r="N61" s="136"/>
      <c r="O61" s="159" t="s">
        <v>21</v>
      </c>
      <c r="P61" s="135"/>
      <c r="Q61" s="136"/>
      <c r="R61" s="136"/>
      <c r="S61" s="137"/>
      <c r="T61" s="135"/>
      <c r="U61" s="136"/>
      <c r="V61" s="136"/>
      <c r="W61" s="136"/>
      <c r="X61" s="136"/>
      <c r="Y61" s="135"/>
      <c r="Z61" s="136"/>
      <c r="AA61" s="136"/>
      <c r="AB61" s="136"/>
      <c r="AC61" s="137"/>
      <c r="AD61" s="135"/>
      <c r="AE61" s="136"/>
      <c r="AF61" s="141" t="s">
        <v>26</v>
      </c>
      <c r="AG61" s="143"/>
      <c r="AH61" s="144"/>
      <c r="AI61" s="141" t="s">
        <v>26</v>
      </c>
      <c r="AJ61" s="143"/>
      <c r="AK61" s="144"/>
      <c r="AL61" s="144"/>
      <c r="AM61" s="144"/>
      <c r="AN61" s="144"/>
      <c r="AO61" s="144"/>
      <c r="AP61" s="144"/>
      <c r="AQ61" s="147"/>
    </row>
    <row r="62" spans="1:43" ht="15.75" customHeight="1" thickBot="1">
      <c r="A62" s="154"/>
      <c r="B62" s="149"/>
      <c r="C62" s="150"/>
      <c r="D62" s="150"/>
      <c r="E62" s="150"/>
      <c r="F62" s="150"/>
      <c r="G62" s="151"/>
      <c r="H62" s="134"/>
      <c r="I62" s="138"/>
      <c r="J62" s="139"/>
      <c r="K62" s="158"/>
      <c r="L62" s="139"/>
      <c r="M62" s="158"/>
      <c r="N62" s="139"/>
      <c r="O62" s="160"/>
      <c r="P62" s="138"/>
      <c r="Q62" s="139"/>
      <c r="R62" s="139"/>
      <c r="S62" s="140"/>
      <c r="T62" s="138"/>
      <c r="U62" s="139"/>
      <c r="V62" s="139"/>
      <c r="W62" s="139"/>
      <c r="X62" s="139"/>
      <c r="Y62" s="138"/>
      <c r="Z62" s="139"/>
      <c r="AA62" s="139"/>
      <c r="AB62" s="139"/>
      <c r="AC62" s="140"/>
      <c r="AD62" s="138"/>
      <c r="AE62" s="139"/>
      <c r="AF62" s="142"/>
      <c r="AG62" s="145"/>
      <c r="AH62" s="146"/>
      <c r="AI62" s="142"/>
      <c r="AJ62" s="145"/>
      <c r="AK62" s="146"/>
      <c r="AL62" s="146"/>
      <c r="AM62" s="146"/>
      <c r="AN62" s="146"/>
      <c r="AO62" s="146"/>
      <c r="AP62" s="146"/>
      <c r="AQ62" s="148"/>
    </row>
    <row r="63" spans="1:43" s="5" customFormat="1" ht="12.75" customHeight="1">
      <c r="A63" s="154"/>
      <c r="B63" s="155"/>
      <c r="C63" s="156"/>
      <c r="D63" s="156"/>
      <c r="E63" s="156"/>
      <c r="F63" s="156"/>
      <c r="G63" s="156"/>
      <c r="H63" s="133"/>
      <c r="I63" s="135"/>
      <c r="J63" s="136"/>
      <c r="K63" s="157" t="s">
        <v>19</v>
      </c>
      <c r="L63" s="136"/>
      <c r="M63" s="157" t="s">
        <v>20</v>
      </c>
      <c r="N63" s="136"/>
      <c r="O63" s="159" t="s">
        <v>21</v>
      </c>
      <c r="P63" s="135"/>
      <c r="Q63" s="136"/>
      <c r="R63" s="136"/>
      <c r="S63" s="137"/>
      <c r="T63" s="135"/>
      <c r="U63" s="136"/>
      <c r="V63" s="136"/>
      <c r="W63" s="136"/>
      <c r="X63" s="136"/>
      <c r="Y63" s="135"/>
      <c r="Z63" s="136"/>
      <c r="AA63" s="136"/>
      <c r="AB63" s="136"/>
      <c r="AC63" s="137"/>
      <c r="AD63" s="135"/>
      <c r="AE63" s="136"/>
      <c r="AF63" s="141" t="s">
        <v>26</v>
      </c>
      <c r="AG63" s="143"/>
      <c r="AH63" s="144"/>
      <c r="AI63" s="141" t="s">
        <v>26</v>
      </c>
      <c r="AJ63" s="143"/>
      <c r="AK63" s="144"/>
      <c r="AL63" s="144"/>
      <c r="AM63" s="144"/>
      <c r="AN63" s="144"/>
      <c r="AO63" s="144"/>
      <c r="AP63" s="144"/>
      <c r="AQ63" s="147"/>
    </row>
    <row r="64" spans="1:43" ht="15.75" customHeight="1" thickBot="1">
      <c r="A64" s="154"/>
      <c r="B64" s="152"/>
      <c r="C64" s="153"/>
      <c r="D64" s="153"/>
      <c r="E64" s="153"/>
      <c r="F64" s="153"/>
      <c r="G64" s="153"/>
      <c r="H64" s="134"/>
      <c r="I64" s="138"/>
      <c r="J64" s="139"/>
      <c r="K64" s="158"/>
      <c r="L64" s="139"/>
      <c r="M64" s="158"/>
      <c r="N64" s="139"/>
      <c r="O64" s="160"/>
      <c r="P64" s="138"/>
      <c r="Q64" s="139"/>
      <c r="R64" s="139"/>
      <c r="S64" s="140"/>
      <c r="T64" s="138"/>
      <c r="U64" s="139"/>
      <c r="V64" s="139"/>
      <c r="W64" s="139"/>
      <c r="X64" s="139"/>
      <c r="Y64" s="138"/>
      <c r="Z64" s="139"/>
      <c r="AA64" s="139"/>
      <c r="AB64" s="139"/>
      <c r="AC64" s="140"/>
      <c r="AD64" s="138"/>
      <c r="AE64" s="139"/>
      <c r="AF64" s="142"/>
      <c r="AG64" s="145"/>
      <c r="AH64" s="146"/>
      <c r="AI64" s="142"/>
      <c r="AJ64" s="145"/>
      <c r="AK64" s="146"/>
      <c r="AL64" s="146"/>
      <c r="AM64" s="146"/>
      <c r="AN64" s="146"/>
      <c r="AO64" s="146"/>
      <c r="AP64" s="146"/>
      <c r="AQ64" s="148"/>
    </row>
    <row r="65" spans="1:43" s="5" customFormat="1" ht="12.75" customHeight="1">
      <c r="A65" s="154"/>
      <c r="B65" s="155"/>
      <c r="C65" s="156"/>
      <c r="D65" s="156"/>
      <c r="E65" s="156"/>
      <c r="F65" s="156"/>
      <c r="G65" s="156"/>
      <c r="H65" s="133"/>
      <c r="I65" s="135"/>
      <c r="J65" s="136"/>
      <c r="K65" s="157" t="s">
        <v>19</v>
      </c>
      <c r="L65" s="136"/>
      <c r="M65" s="157" t="s">
        <v>20</v>
      </c>
      <c r="N65" s="136"/>
      <c r="O65" s="159" t="s">
        <v>21</v>
      </c>
      <c r="P65" s="135"/>
      <c r="Q65" s="136"/>
      <c r="R65" s="136"/>
      <c r="S65" s="137"/>
      <c r="T65" s="135"/>
      <c r="U65" s="136"/>
      <c r="V65" s="136"/>
      <c r="W65" s="136"/>
      <c r="X65" s="136"/>
      <c r="Y65" s="135"/>
      <c r="Z65" s="136"/>
      <c r="AA65" s="136"/>
      <c r="AB65" s="136"/>
      <c r="AC65" s="137"/>
      <c r="AD65" s="135"/>
      <c r="AE65" s="136"/>
      <c r="AF65" s="141" t="s">
        <v>26</v>
      </c>
      <c r="AG65" s="143"/>
      <c r="AH65" s="144"/>
      <c r="AI65" s="141" t="s">
        <v>26</v>
      </c>
      <c r="AJ65" s="143"/>
      <c r="AK65" s="144"/>
      <c r="AL65" s="144"/>
      <c r="AM65" s="144"/>
      <c r="AN65" s="144"/>
      <c r="AO65" s="144"/>
      <c r="AP65" s="144"/>
      <c r="AQ65" s="147"/>
    </row>
    <row r="66" spans="1:43" ht="15.75" customHeight="1" thickBot="1">
      <c r="A66" s="154"/>
      <c r="B66" s="149"/>
      <c r="C66" s="150"/>
      <c r="D66" s="150"/>
      <c r="E66" s="150"/>
      <c r="F66" s="150"/>
      <c r="G66" s="151"/>
      <c r="H66" s="134"/>
      <c r="I66" s="138"/>
      <c r="J66" s="139"/>
      <c r="K66" s="158"/>
      <c r="L66" s="139"/>
      <c r="M66" s="158"/>
      <c r="N66" s="139"/>
      <c r="O66" s="160"/>
      <c r="P66" s="138"/>
      <c r="Q66" s="139"/>
      <c r="R66" s="139"/>
      <c r="S66" s="140"/>
      <c r="T66" s="138"/>
      <c r="U66" s="139"/>
      <c r="V66" s="139"/>
      <c r="W66" s="139"/>
      <c r="X66" s="139"/>
      <c r="Y66" s="138"/>
      <c r="Z66" s="139"/>
      <c r="AA66" s="139"/>
      <c r="AB66" s="139"/>
      <c r="AC66" s="140"/>
      <c r="AD66" s="138"/>
      <c r="AE66" s="139"/>
      <c r="AF66" s="142"/>
      <c r="AG66" s="145"/>
      <c r="AH66" s="146"/>
      <c r="AI66" s="142"/>
      <c r="AJ66" s="145"/>
      <c r="AK66" s="146"/>
      <c r="AL66" s="146"/>
      <c r="AM66" s="146"/>
      <c r="AN66" s="146"/>
      <c r="AO66" s="146"/>
      <c r="AP66" s="146"/>
      <c r="AQ66" s="148"/>
    </row>
    <row r="67" spans="1:43" s="5" customFormat="1" ht="12.75" customHeight="1">
      <c r="A67" s="154"/>
      <c r="B67" s="155"/>
      <c r="C67" s="156"/>
      <c r="D67" s="156"/>
      <c r="E67" s="156"/>
      <c r="F67" s="156"/>
      <c r="G67" s="156"/>
      <c r="H67" s="133"/>
      <c r="I67" s="135"/>
      <c r="J67" s="136"/>
      <c r="K67" s="157" t="s">
        <v>19</v>
      </c>
      <c r="L67" s="136"/>
      <c r="M67" s="157" t="s">
        <v>20</v>
      </c>
      <c r="N67" s="136"/>
      <c r="O67" s="159" t="s">
        <v>21</v>
      </c>
      <c r="P67" s="135"/>
      <c r="Q67" s="136"/>
      <c r="R67" s="136"/>
      <c r="S67" s="137"/>
      <c r="T67" s="135"/>
      <c r="U67" s="136"/>
      <c r="V67" s="136"/>
      <c r="W67" s="136"/>
      <c r="X67" s="136"/>
      <c r="Y67" s="135"/>
      <c r="Z67" s="136"/>
      <c r="AA67" s="136"/>
      <c r="AB67" s="136"/>
      <c r="AC67" s="137"/>
      <c r="AD67" s="135"/>
      <c r="AE67" s="136"/>
      <c r="AF67" s="141" t="s">
        <v>26</v>
      </c>
      <c r="AG67" s="143"/>
      <c r="AH67" s="144"/>
      <c r="AI67" s="141" t="s">
        <v>26</v>
      </c>
      <c r="AJ67" s="143"/>
      <c r="AK67" s="144"/>
      <c r="AL67" s="144"/>
      <c r="AM67" s="144"/>
      <c r="AN67" s="144"/>
      <c r="AO67" s="144"/>
      <c r="AP67" s="144"/>
      <c r="AQ67" s="147"/>
    </row>
    <row r="68" spans="1:43" ht="15.75" customHeight="1" thickBot="1">
      <c r="A68" s="154"/>
      <c r="B68" s="152"/>
      <c r="C68" s="153"/>
      <c r="D68" s="153"/>
      <c r="E68" s="153"/>
      <c r="F68" s="153"/>
      <c r="G68" s="153"/>
      <c r="H68" s="134"/>
      <c r="I68" s="138"/>
      <c r="J68" s="139"/>
      <c r="K68" s="158"/>
      <c r="L68" s="139"/>
      <c r="M68" s="158"/>
      <c r="N68" s="139"/>
      <c r="O68" s="160"/>
      <c r="P68" s="138"/>
      <c r="Q68" s="139"/>
      <c r="R68" s="139"/>
      <c r="S68" s="140"/>
      <c r="T68" s="138"/>
      <c r="U68" s="139"/>
      <c r="V68" s="139"/>
      <c r="W68" s="139"/>
      <c r="X68" s="139"/>
      <c r="Y68" s="138"/>
      <c r="Z68" s="139"/>
      <c r="AA68" s="139"/>
      <c r="AB68" s="139"/>
      <c r="AC68" s="140"/>
      <c r="AD68" s="138"/>
      <c r="AE68" s="139"/>
      <c r="AF68" s="142"/>
      <c r="AG68" s="145"/>
      <c r="AH68" s="146"/>
      <c r="AI68" s="142"/>
      <c r="AJ68" s="145"/>
      <c r="AK68" s="146"/>
      <c r="AL68" s="146"/>
      <c r="AM68" s="146"/>
      <c r="AN68" s="146"/>
      <c r="AO68" s="146"/>
      <c r="AP68" s="146"/>
      <c r="AQ68" s="148"/>
    </row>
    <row r="69" spans="1:43" s="5" customFormat="1" ht="12.75" customHeight="1">
      <c r="A69" s="154"/>
      <c r="B69" s="155"/>
      <c r="C69" s="156"/>
      <c r="D69" s="156"/>
      <c r="E69" s="156"/>
      <c r="F69" s="156"/>
      <c r="G69" s="156"/>
      <c r="H69" s="133"/>
      <c r="I69" s="135"/>
      <c r="J69" s="136"/>
      <c r="K69" s="157" t="s">
        <v>19</v>
      </c>
      <c r="L69" s="136"/>
      <c r="M69" s="157" t="s">
        <v>20</v>
      </c>
      <c r="N69" s="136"/>
      <c r="O69" s="159" t="s">
        <v>21</v>
      </c>
      <c r="P69" s="135"/>
      <c r="Q69" s="136"/>
      <c r="R69" s="136"/>
      <c r="S69" s="137"/>
      <c r="T69" s="135"/>
      <c r="U69" s="136"/>
      <c r="V69" s="136"/>
      <c r="W69" s="136"/>
      <c r="X69" s="136"/>
      <c r="Y69" s="135"/>
      <c r="Z69" s="136"/>
      <c r="AA69" s="136"/>
      <c r="AB69" s="136"/>
      <c r="AC69" s="137"/>
      <c r="AD69" s="135"/>
      <c r="AE69" s="136"/>
      <c r="AF69" s="141" t="s">
        <v>26</v>
      </c>
      <c r="AG69" s="143"/>
      <c r="AH69" s="144"/>
      <c r="AI69" s="141" t="s">
        <v>26</v>
      </c>
      <c r="AJ69" s="143"/>
      <c r="AK69" s="144"/>
      <c r="AL69" s="144"/>
      <c r="AM69" s="144"/>
      <c r="AN69" s="144"/>
      <c r="AO69" s="144"/>
      <c r="AP69" s="144"/>
      <c r="AQ69" s="147"/>
    </row>
    <row r="70" spans="1:43" ht="15.75" customHeight="1" thickBot="1">
      <c r="A70" s="154"/>
      <c r="B70" s="149"/>
      <c r="C70" s="150"/>
      <c r="D70" s="150"/>
      <c r="E70" s="150"/>
      <c r="F70" s="150"/>
      <c r="G70" s="151"/>
      <c r="H70" s="134"/>
      <c r="I70" s="138"/>
      <c r="J70" s="139"/>
      <c r="K70" s="158"/>
      <c r="L70" s="139"/>
      <c r="M70" s="158"/>
      <c r="N70" s="139"/>
      <c r="O70" s="160"/>
      <c r="P70" s="138"/>
      <c r="Q70" s="139"/>
      <c r="R70" s="139"/>
      <c r="S70" s="140"/>
      <c r="T70" s="138"/>
      <c r="U70" s="139"/>
      <c r="V70" s="139"/>
      <c r="W70" s="139"/>
      <c r="X70" s="139"/>
      <c r="Y70" s="138"/>
      <c r="Z70" s="139"/>
      <c r="AA70" s="139"/>
      <c r="AB70" s="139"/>
      <c r="AC70" s="140"/>
      <c r="AD70" s="138"/>
      <c r="AE70" s="139"/>
      <c r="AF70" s="142"/>
      <c r="AG70" s="145"/>
      <c r="AH70" s="146"/>
      <c r="AI70" s="142"/>
      <c r="AJ70" s="145"/>
      <c r="AK70" s="146"/>
      <c r="AL70" s="146"/>
      <c r="AM70" s="146"/>
      <c r="AN70" s="146"/>
      <c r="AO70" s="146"/>
      <c r="AP70" s="146"/>
      <c r="AQ70" s="148"/>
    </row>
    <row r="71" spans="1:43" s="5" customFormat="1" ht="12.75" customHeight="1">
      <c r="A71" s="154"/>
      <c r="B71" s="155"/>
      <c r="C71" s="156"/>
      <c r="D71" s="156"/>
      <c r="E71" s="156"/>
      <c r="F71" s="156"/>
      <c r="G71" s="156"/>
      <c r="H71" s="133"/>
      <c r="I71" s="135"/>
      <c r="J71" s="136"/>
      <c r="K71" s="157" t="s">
        <v>19</v>
      </c>
      <c r="L71" s="136"/>
      <c r="M71" s="157" t="s">
        <v>20</v>
      </c>
      <c r="N71" s="136"/>
      <c r="O71" s="159" t="s">
        <v>21</v>
      </c>
      <c r="P71" s="135"/>
      <c r="Q71" s="136"/>
      <c r="R71" s="136"/>
      <c r="S71" s="137"/>
      <c r="T71" s="135"/>
      <c r="U71" s="136"/>
      <c r="V71" s="136"/>
      <c r="W71" s="136"/>
      <c r="X71" s="136"/>
      <c r="Y71" s="135"/>
      <c r="Z71" s="136"/>
      <c r="AA71" s="136"/>
      <c r="AB71" s="136"/>
      <c r="AC71" s="137"/>
      <c r="AD71" s="135"/>
      <c r="AE71" s="136"/>
      <c r="AF71" s="141" t="s">
        <v>26</v>
      </c>
      <c r="AG71" s="143"/>
      <c r="AH71" s="144"/>
      <c r="AI71" s="141" t="s">
        <v>26</v>
      </c>
      <c r="AJ71" s="143"/>
      <c r="AK71" s="144"/>
      <c r="AL71" s="144"/>
      <c r="AM71" s="144"/>
      <c r="AN71" s="144"/>
      <c r="AO71" s="144"/>
      <c r="AP71" s="144"/>
      <c r="AQ71" s="147"/>
    </row>
    <row r="72" spans="1:43" ht="15.75" customHeight="1" thickBot="1">
      <c r="A72" s="154"/>
      <c r="B72" s="152"/>
      <c r="C72" s="153"/>
      <c r="D72" s="153"/>
      <c r="E72" s="153"/>
      <c r="F72" s="153"/>
      <c r="G72" s="153"/>
      <c r="H72" s="134"/>
      <c r="I72" s="138"/>
      <c r="J72" s="139"/>
      <c r="K72" s="158"/>
      <c r="L72" s="139"/>
      <c r="M72" s="158"/>
      <c r="N72" s="139"/>
      <c r="O72" s="160"/>
      <c r="P72" s="138"/>
      <c r="Q72" s="139"/>
      <c r="R72" s="139"/>
      <c r="S72" s="140"/>
      <c r="T72" s="138"/>
      <c r="U72" s="139"/>
      <c r="V72" s="139"/>
      <c r="W72" s="139"/>
      <c r="X72" s="139"/>
      <c r="Y72" s="138"/>
      <c r="Z72" s="139"/>
      <c r="AA72" s="139"/>
      <c r="AB72" s="139"/>
      <c r="AC72" s="140"/>
      <c r="AD72" s="138"/>
      <c r="AE72" s="139"/>
      <c r="AF72" s="142"/>
      <c r="AG72" s="145"/>
      <c r="AH72" s="146"/>
      <c r="AI72" s="142"/>
      <c r="AJ72" s="145"/>
      <c r="AK72" s="146"/>
      <c r="AL72" s="146"/>
      <c r="AM72" s="146"/>
      <c r="AN72" s="146"/>
      <c r="AO72" s="146"/>
      <c r="AP72" s="146"/>
      <c r="AQ72" s="148"/>
    </row>
    <row r="73" spans="1:43" s="5" customFormat="1" ht="12.75" customHeight="1">
      <c r="A73" s="154"/>
      <c r="B73" s="155"/>
      <c r="C73" s="156"/>
      <c r="D73" s="156"/>
      <c r="E73" s="156"/>
      <c r="F73" s="156"/>
      <c r="G73" s="156"/>
      <c r="H73" s="133"/>
      <c r="I73" s="135"/>
      <c r="J73" s="136"/>
      <c r="K73" s="157" t="s">
        <v>19</v>
      </c>
      <c r="L73" s="136"/>
      <c r="M73" s="157" t="s">
        <v>20</v>
      </c>
      <c r="N73" s="136"/>
      <c r="O73" s="159" t="s">
        <v>21</v>
      </c>
      <c r="P73" s="135"/>
      <c r="Q73" s="136"/>
      <c r="R73" s="136"/>
      <c r="S73" s="137"/>
      <c r="T73" s="135"/>
      <c r="U73" s="136"/>
      <c r="V73" s="136"/>
      <c r="W73" s="136"/>
      <c r="X73" s="136"/>
      <c r="Y73" s="135"/>
      <c r="Z73" s="136"/>
      <c r="AA73" s="136"/>
      <c r="AB73" s="136"/>
      <c r="AC73" s="137"/>
      <c r="AD73" s="135"/>
      <c r="AE73" s="136"/>
      <c r="AF73" s="141" t="s">
        <v>26</v>
      </c>
      <c r="AG73" s="143"/>
      <c r="AH73" s="144"/>
      <c r="AI73" s="141" t="s">
        <v>26</v>
      </c>
      <c r="AJ73" s="143"/>
      <c r="AK73" s="144"/>
      <c r="AL73" s="144"/>
      <c r="AM73" s="144"/>
      <c r="AN73" s="144"/>
      <c r="AO73" s="144"/>
      <c r="AP73" s="144"/>
      <c r="AQ73" s="147"/>
    </row>
    <row r="74" spans="1:43" ht="15.75" customHeight="1" thickBot="1">
      <c r="A74" s="154"/>
      <c r="B74" s="149"/>
      <c r="C74" s="150"/>
      <c r="D74" s="150"/>
      <c r="E74" s="150"/>
      <c r="F74" s="150"/>
      <c r="G74" s="151"/>
      <c r="H74" s="134"/>
      <c r="I74" s="138"/>
      <c r="J74" s="139"/>
      <c r="K74" s="158"/>
      <c r="L74" s="139"/>
      <c r="M74" s="158"/>
      <c r="N74" s="139"/>
      <c r="O74" s="160"/>
      <c r="P74" s="138"/>
      <c r="Q74" s="139"/>
      <c r="R74" s="139"/>
      <c r="S74" s="140"/>
      <c r="T74" s="138"/>
      <c r="U74" s="139"/>
      <c r="V74" s="139"/>
      <c r="W74" s="139"/>
      <c r="X74" s="139"/>
      <c r="Y74" s="138"/>
      <c r="Z74" s="139"/>
      <c r="AA74" s="139"/>
      <c r="AB74" s="139"/>
      <c r="AC74" s="140"/>
      <c r="AD74" s="138"/>
      <c r="AE74" s="139"/>
      <c r="AF74" s="142"/>
      <c r="AG74" s="145"/>
      <c r="AH74" s="146"/>
      <c r="AI74" s="142"/>
      <c r="AJ74" s="145"/>
      <c r="AK74" s="146"/>
      <c r="AL74" s="146"/>
      <c r="AM74" s="146"/>
      <c r="AN74" s="146"/>
      <c r="AO74" s="146"/>
      <c r="AP74" s="146"/>
      <c r="AQ74" s="148"/>
    </row>
    <row r="75" spans="1:43" s="5" customFormat="1" ht="12.75" customHeight="1">
      <c r="A75" s="154"/>
      <c r="B75" s="155"/>
      <c r="C75" s="156"/>
      <c r="D75" s="156"/>
      <c r="E75" s="156"/>
      <c r="F75" s="156"/>
      <c r="G75" s="156"/>
      <c r="H75" s="133"/>
      <c r="I75" s="135"/>
      <c r="J75" s="136"/>
      <c r="K75" s="157" t="s">
        <v>19</v>
      </c>
      <c r="L75" s="136"/>
      <c r="M75" s="157" t="s">
        <v>20</v>
      </c>
      <c r="N75" s="136"/>
      <c r="O75" s="159" t="s">
        <v>21</v>
      </c>
      <c r="P75" s="135"/>
      <c r="Q75" s="136"/>
      <c r="R75" s="136"/>
      <c r="S75" s="137"/>
      <c r="T75" s="135"/>
      <c r="U75" s="136"/>
      <c r="V75" s="136"/>
      <c r="W75" s="136"/>
      <c r="X75" s="136"/>
      <c r="Y75" s="135"/>
      <c r="Z75" s="136"/>
      <c r="AA75" s="136"/>
      <c r="AB75" s="136"/>
      <c r="AC75" s="137"/>
      <c r="AD75" s="135"/>
      <c r="AE75" s="136"/>
      <c r="AF75" s="141" t="s">
        <v>26</v>
      </c>
      <c r="AG75" s="143"/>
      <c r="AH75" s="144"/>
      <c r="AI75" s="141" t="s">
        <v>26</v>
      </c>
      <c r="AJ75" s="143"/>
      <c r="AK75" s="144"/>
      <c r="AL75" s="144"/>
      <c r="AM75" s="144"/>
      <c r="AN75" s="144"/>
      <c r="AO75" s="144"/>
      <c r="AP75" s="144"/>
      <c r="AQ75" s="147"/>
    </row>
    <row r="76" spans="1:43" ht="15.75" customHeight="1" thickBot="1">
      <c r="A76" s="154"/>
      <c r="B76" s="152"/>
      <c r="C76" s="153"/>
      <c r="D76" s="153"/>
      <c r="E76" s="153"/>
      <c r="F76" s="153"/>
      <c r="G76" s="153"/>
      <c r="H76" s="134"/>
      <c r="I76" s="138"/>
      <c r="J76" s="139"/>
      <c r="K76" s="158"/>
      <c r="L76" s="139"/>
      <c r="M76" s="158"/>
      <c r="N76" s="139"/>
      <c r="O76" s="160"/>
      <c r="P76" s="138"/>
      <c r="Q76" s="139"/>
      <c r="R76" s="139"/>
      <c r="S76" s="140"/>
      <c r="T76" s="138"/>
      <c r="U76" s="139"/>
      <c r="V76" s="139"/>
      <c r="W76" s="139"/>
      <c r="X76" s="139"/>
      <c r="Y76" s="138"/>
      <c r="Z76" s="139"/>
      <c r="AA76" s="139"/>
      <c r="AB76" s="139"/>
      <c r="AC76" s="140"/>
      <c r="AD76" s="138"/>
      <c r="AE76" s="139"/>
      <c r="AF76" s="142"/>
      <c r="AG76" s="145"/>
      <c r="AH76" s="146"/>
      <c r="AI76" s="142"/>
      <c r="AJ76" s="145"/>
      <c r="AK76" s="146"/>
      <c r="AL76" s="146"/>
      <c r="AM76" s="146"/>
      <c r="AN76" s="146"/>
      <c r="AO76" s="146"/>
      <c r="AP76" s="146"/>
      <c r="AQ76" s="148"/>
    </row>
    <row r="77" spans="1:43" s="5" customFormat="1" ht="12.75" customHeight="1">
      <c r="A77" s="154"/>
      <c r="B77" s="155"/>
      <c r="C77" s="156"/>
      <c r="D77" s="156"/>
      <c r="E77" s="156"/>
      <c r="F77" s="156"/>
      <c r="G77" s="156"/>
      <c r="H77" s="133"/>
      <c r="I77" s="135"/>
      <c r="J77" s="136"/>
      <c r="K77" s="157" t="s">
        <v>19</v>
      </c>
      <c r="L77" s="136"/>
      <c r="M77" s="157" t="s">
        <v>20</v>
      </c>
      <c r="N77" s="136"/>
      <c r="O77" s="159" t="s">
        <v>21</v>
      </c>
      <c r="P77" s="135"/>
      <c r="Q77" s="136"/>
      <c r="R77" s="136"/>
      <c r="S77" s="137"/>
      <c r="T77" s="135"/>
      <c r="U77" s="136"/>
      <c r="V77" s="136"/>
      <c r="W77" s="136"/>
      <c r="X77" s="136"/>
      <c r="Y77" s="135"/>
      <c r="Z77" s="136"/>
      <c r="AA77" s="136"/>
      <c r="AB77" s="136"/>
      <c r="AC77" s="137"/>
      <c r="AD77" s="135"/>
      <c r="AE77" s="136"/>
      <c r="AF77" s="141" t="s">
        <v>26</v>
      </c>
      <c r="AG77" s="143"/>
      <c r="AH77" s="144"/>
      <c r="AI77" s="141" t="s">
        <v>26</v>
      </c>
      <c r="AJ77" s="143"/>
      <c r="AK77" s="144"/>
      <c r="AL77" s="144"/>
      <c r="AM77" s="144"/>
      <c r="AN77" s="144"/>
      <c r="AO77" s="144"/>
      <c r="AP77" s="144"/>
      <c r="AQ77" s="147"/>
    </row>
    <row r="78" spans="1:43" ht="15.75" customHeight="1" thickBot="1">
      <c r="A78" s="154"/>
      <c r="B78" s="149"/>
      <c r="C78" s="150"/>
      <c r="D78" s="150"/>
      <c r="E78" s="150"/>
      <c r="F78" s="150"/>
      <c r="G78" s="151"/>
      <c r="H78" s="134"/>
      <c r="I78" s="138"/>
      <c r="J78" s="139"/>
      <c r="K78" s="158"/>
      <c r="L78" s="139"/>
      <c r="M78" s="158"/>
      <c r="N78" s="139"/>
      <c r="O78" s="160"/>
      <c r="P78" s="138"/>
      <c r="Q78" s="139"/>
      <c r="R78" s="139"/>
      <c r="S78" s="140"/>
      <c r="T78" s="138"/>
      <c r="U78" s="139"/>
      <c r="V78" s="139"/>
      <c r="W78" s="139"/>
      <c r="X78" s="139"/>
      <c r="Y78" s="138"/>
      <c r="Z78" s="139"/>
      <c r="AA78" s="139"/>
      <c r="AB78" s="139"/>
      <c r="AC78" s="140"/>
      <c r="AD78" s="138"/>
      <c r="AE78" s="139"/>
      <c r="AF78" s="142"/>
      <c r="AG78" s="145"/>
      <c r="AH78" s="146"/>
      <c r="AI78" s="142"/>
      <c r="AJ78" s="145"/>
      <c r="AK78" s="146"/>
      <c r="AL78" s="146"/>
      <c r="AM78" s="146"/>
      <c r="AN78" s="146"/>
      <c r="AO78" s="146"/>
      <c r="AP78" s="146"/>
      <c r="AQ78" s="148"/>
    </row>
    <row r="79" spans="1:43" s="5" customFormat="1" ht="12.75" customHeight="1">
      <c r="A79" s="154"/>
      <c r="B79" s="155"/>
      <c r="C79" s="156"/>
      <c r="D79" s="156"/>
      <c r="E79" s="156"/>
      <c r="F79" s="156"/>
      <c r="G79" s="156"/>
      <c r="H79" s="133"/>
      <c r="I79" s="135"/>
      <c r="J79" s="136"/>
      <c r="K79" s="157" t="s">
        <v>19</v>
      </c>
      <c r="L79" s="136"/>
      <c r="M79" s="157" t="s">
        <v>20</v>
      </c>
      <c r="N79" s="136"/>
      <c r="O79" s="159" t="s">
        <v>21</v>
      </c>
      <c r="P79" s="135"/>
      <c r="Q79" s="136"/>
      <c r="R79" s="136"/>
      <c r="S79" s="137"/>
      <c r="T79" s="135"/>
      <c r="U79" s="136"/>
      <c r="V79" s="136"/>
      <c r="W79" s="136"/>
      <c r="X79" s="136"/>
      <c r="Y79" s="135"/>
      <c r="Z79" s="136"/>
      <c r="AA79" s="136"/>
      <c r="AB79" s="136"/>
      <c r="AC79" s="137"/>
      <c r="AD79" s="135"/>
      <c r="AE79" s="136"/>
      <c r="AF79" s="141" t="s">
        <v>26</v>
      </c>
      <c r="AG79" s="143"/>
      <c r="AH79" s="144"/>
      <c r="AI79" s="141" t="s">
        <v>26</v>
      </c>
      <c r="AJ79" s="143"/>
      <c r="AK79" s="144"/>
      <c r="AL79" s="144"/>
      <c r="AM79" s="144"/>
      <c r="AN79" s="144"/>
      <c r="AO79" s="144"/>
      <c r="AP79" s="144"/>
      <c r="AQ79" s="147"/>
    </row>
    <row r="80" spans="1:43" ht="15.75" customHeight="1" thickBot="1">
      <c r="A80" s="154"/>
      <c r="B80" s="152"/>
      <c r="C80" s="153"/>
      <c r="D80" s="153"/>
      <c r="E80" s="153"/>
      <c r="F80" s="153"/>
      <c r="G80" s="153"/>
      <c r="H80" s="134"/>
      <c r="I80" s="138"/>
      <c r="J80" s="139"/>
      <c r="K80" s="158"/>
      <c r="L80" s="139"/>
      <c r="M80" s="158"/>
      <c r="N80" s="139"/>
      <c r="O80" s="160"/>
      <c r="P80" s="138"/>
      <c r="Q80" s="139"/>
      <c r="R80" s="139"/>
      <c r="S80" s="140"/>
      <c r="T80" s="138"/>
      <c r="U80" s="139"/>
      <c r="V80" s="139"/>
      <c r="W80" s="139"/>
      <c r="X80" s="139"/>
      <c r="Y80" s="138"/>
      <c r="Z80" s="139"/>
      <c r="AA80" s="139"/>
      <c r="AB80" s="139"/>
      <c r="AC80" s="140"/>
      <c r="AD80" s="138"/>
      <c r="AE80" s="139"/>
      <c r="AF80" s="142"/>
      <c r="AG80" s="145"/>
      <c r="AH80" s="146"/>
      <c r="AI80" s="142"/>
      <c r="AJ80" s="145"/>
      <c r="AK80" s="146"/>
      <c r="AL80" s="146"/>
      <c r="AM80" s="146"/>
      <c r="AN80" s="146"/>
      <c r="AO80" s="146"/>
      <c r="AP80" s="146"/>
      <c r="AQ80" s="148"/>
    </row>
    <row r="81" spans="1:43" s="5" customFormat="1" ht="12.75" customHeight="1">
      <c r="A81" s="154"/>
      <c r="B81" s="155"/>
      <c r="C81" s="156"/>
      <c r="D81" s="156"/>
      <c r="E81" s="156"/>
      <c r="F81" s="156"/>
      <c r="G81" s="156"/>
      <c r="H81" s="133"/>
      <c r="I81" s="135"/>
      <c r="J81" s="136"/>
      <c r="K81" s="157" t="s">
        <v>19</v>
      </c>
      <c r="L81" s="136"/>
      <c r="M81" s="157" t="s">
        <v>20</v>
      </c>
      <c r="N81" s="136"/>
      <c r="O81" s="159" t="s">
        <v>21</v>
      </c>
      <c r="P81" s="135"/>
      <c r="Q81" s="136"/>
      <c r="R81" s="136"/>
      <c r="S81" s="137"/>
      <c r="T81" s="135"/>
      <c r="U81" s="136"/>
      <c r="V81" s="136"/>
      <c r="W81" s="136"/>
      <c r="X81" s="136"/>
      <c r="Y81" s="135"/>
      <c r="Z81" s="136"/>
      <c r="AA81" s="136"/>
      <c r="AB81" s="136"/>
      <c r="AC81" s="137"/>
      <c r="AD81" s="135"/>
      <c r="AE81" s="136"/>
      <c r="AF81" s="141" t="s">
        <v>26</v>
      </c>
      <c r="AG81" s="143"/>
      <c r="AH81" s="144"/>
      <c r="AI81" s="141" t="s">
        <v>26</v>
      </c>
      <c r="AJ81" s="143"/>
      <c r="AK81" s="144"/>
      <c r="AL81" s="144"/>
      <c r="AM81" s="144"/>
      <c r="AN81" s="144"/>
      <c r="AO81" s="144"/>
      <c r="AP81" s="144"/>
      <c r="AQ81" s="147"/>
    </row>
    <row r="82" spans="1:43" ht="15.75" customHeight="1" thickBot="1">
      <c r="A82" s="154"/>
      <c r="B82" s="149"/>
      <c r="C82" s="150"/>
      <c r="D82" s="150"/>
      <c r="E82" s="150"/>
      <c r="F82" s="150"/>
      <c r="G82" s="151"/>
      <c r="H82" s="134"/>
      <c r="I82" s="138"/>
      <c r="J82" s="139"/>
      <c r="K82" s="158"/>
      <c r="L82" s="139"/>
      <c r="M82" s="158"/>
      <c r="N82" s="139"/>
      <c r="O82" s="160"/>
      <c r="P82" s="138"/>
      <c r="Q82" s="139"/>
      <c r="R82" s="139"/>
      <c r="S82" s="140"/>
      <c r="T82" s="138"/>
      <c r="U82" s="139"/>
      <c r="V82" s="139"/>
      <c r="W82" s="139"/>
      <c r="X82" s="139"/>
      <c r="Y82" s="138"/>
      <c r="Z82" s="139"/>
      <c r="AA82" s="139"/>
      <c r="AB82" s="139"/>
      <c r="AC82" s="140"/>
      <c r="AD82" s="138"/>
      <c r="AE82" s="139"/>
      <c r="AF82" s="142"/>
      <c r="AG82" s="145"/>
      <c r="AH82" s="146"/>
      <c r="AI82" s="142"/>
      <c r="AJ82" s="145"/>
      <c r="AK82" s="146"/>
      <c r="AL82" s="146"/>
      <c r="AM82" s="146"/>
      <c r="AN82" s="146"/>
      <c r="AO82" s="146"/>
      <c r="AP82" s="146"/>
      <c r="AQ82" s="148"/>
    </row>
    <row r="83" spans="1:43" s="5" customFormat="1" ht="12.75" customHeight="1">
      <c r="A83" s="154"/>
      <c r="B83" s="155"/>
      <c r="C83" s="156"/>
      <c r="D83" s="156"/>
      <c r="E83" s="156"/>
      <c r="F83" s="156"/>
      <c r="G83" s="156"/>
      <c r="H83" s="133"/>
      <c r="I83" s="135"/>
      <c r="J83" s="136"/>
      <c r="K83" s="157" t="s">
        <v>19</v>
      </c>
      <c r="L83" s="136"/>
      <c r="M83" s="157" t="s">
        <v>20</v>
      </c>
      <c r="N83" s="136"/>
      <c r="O83" s="159" t="s">
        <v>21</v>
      </c>
      <c r="P83" s="135"/>
      <c r="Q83" s="136"/>
      <c r="R83" s="136"/>
      <c r="S83" s="137"/>
      <c r="T83" s="135"/>
      <c r="U83" s="136"/>
      <c r="V83" s="136"/>
      <c r="W83" s="136"/>
      <c r="X83" s="136"/>
      <c r="Y83" s="135"/>
      <c r="Z83" s="136"/>
      <c r="AA83" s="136"/>
      <c r="AB83" s="136"/>
      <c r="AC83" s="137"/>
      <c r="AD83" s="135"/>
      <c r="AE83" s="136"/>
      <c r="AF83" s="141" t="s">
        <v>26</v>
      </c>
      <c r="AG83" s="143"/>
      <c r="AH83" s="144"/>
      <c r="AI83" s="141" t="s">
        <v>26</v>
      </c>
      <c r="AJ83" s="143"/>
      <c r="AK83" s="144"/>
      <c r="AL83" s="144"/>
      <c r="AM83" s="144"/>
      <c r="AN83" s="144"/>
      <c r="AO83" s="144"/>
      <c r="AP83" s="144"/>
      <c r="AQ83" s="147"/>
    </row>
    <row r="84" spans="1:43" ht="15.75" customHeight="1" thickBot="1">
      <c r="A84" s="154"/>
      <c r="B84" s="152"/>
      <c r="C84" s="153"/>
      <c r="D84" s="153"/>
      <c r="E84" s="153"/>
      <c r="F84" s="153"/>
      <c r="G84" s="153"/>
      <c r="H84" s="134"/>
      <c r="I84" s="138"/>
      <c r="J84" s="139"/>
      <c r="K84" s="158"/>
      <c r="L84" s="139"/>
      <c r="M84" s="158"/>
      <c r="N84" s="139"/>
      <c r="O84" s="160"/>
      <c r="P84" s="138"/>
      <c r="Q84" s="139"/>
      <c r="R84" s="139"/>
      <c r="S84" s="140"/>
      <c r="T84" s="138"/>
      <c r="U84" s="139"/>
      <c r="V84" s="139"/>
      <c r="W84" s="139"/>
      <c r="X84" s="139"/>
      <c r="Y84" s="138"/>
      <c r="Z84" s="139"/>
      <c r="AA84" s="139"/>
      <c r="AB84" s="139"/>
      <c r="AC84" s="140"/>
      <c r="AD84" s="138"/>
      <c r="AE84" s="139"/>
      <c r="AF84" s="142"/>
      <c r="AG84" s="145"/>
      <c r="AH84" s="146"/>
      <c r="AI84" s="142"/>
      <c r="AJ84" s="145"/>
      <c r="AK84" s="146"/>
      <c r="AL84" s="146"/>
      <c r="AM84" s="146"/>
      <c r="AN84" s="146"/>
      <c r="AO84" s="146"/>
      <c r="AP84" s="146"/>
      <c r="AQ84" s="148"/>
    </row>
    <row r="85" spans="1:43" s="5" customFormat="1" ht="12.75" customHeight="1">
      <c r="A85" s="154"/>
      <c r="B85" s="155"/>
      <c r="C85" s="156"/>
      <c r="D85" s="156"/>
      <c r="E85" s="156"/>
      <c r="F85" s="156"/>
      <c r="G85" s="156"/>
      <c r="H85" s="133"/>
      <c r="I85" s="135"/>
      <c r="J85" s="136"/>
      <c r="K85" s="157" t="s">
        <v>19</v>
      </c>
      <c r="L85" s="136"/>
      <c r="M85" s="157" t="s">
        <v>20</v>
      </c>
      <c r="N85" s="136"/>
      <c r="O85" s="159" t="s">
        <v>21</v>
      </c>
      <c r="P85" s="135"/>
      <c r="Q85" s="136"/>
      <c r="R85" s="136"/>
      <c r="S85" s="137"/>
      <c r="T85" s="135"/>
      <c r="U85" s="136"/>
      <c r="V85" s="136"/>
      <c r="W85" s="136"/>
      <c r="X85" s="136"/>
      <c r="Y85" s="135"/>
      <c r="Z85" s="136"/>
      <c r="AA85" s="136"/>
      <c r="AB85" s="136"/>
      <c r="AC85" s="137"/>
      <c r="AD85" s="135"/>
      <c r="AE85" s="136"/>
      <c r="AF85" s="141" t="s">
        <v>26</v>
      </c>
      <c r="AG85" s="143"/>
      <c r="AH85" s="144"/>
      <c r="AI85" s="141" t="s">
        <v>26</v>
      </c>
      <c r="AJ85" s="143"/>
      <c r="AK85" s="144"/>
      <c r="AL85" s="144"/>
      <c r="AM85" s="144"/>
      <c r="AN85" s="144"/>
      <c r="AO85" s="144"/>
      <c r="AP85" s="144"/>
      <c r="AQ85" s="147"/>
    </row>
    <row r="86" spans="1:43" ht="15.75" customHeight="1" thickBot="1">
      <c r="A86" s="154"/>
      <c r="B86" s="149"/>
      <c r="C86" s="150"/>
      <c r="D86" s="150"/>
      <c r="E86" s="150"/>
      <c r="F86" s="150"/>
      <c r="G86" s="151"/>
      <c r="H86" s="134"/>
      <c r="I86" s="138"/>
      <c r="J86" s="139"/>
      <c r="K86" s="158"/>
      <c r="L86" s="139"/>
      <c r="M86" s="158"/>
      <c r="N86" s="139"/>
      <c r="O86" s="160"/>
      <c r="P86" s="138"/>
      <c r="Q86" s="139"/>
      <c r="R86" s="139"/>
      <c r="S86" s="140"/>
      <c r="T86" s="138"/>
      <c r="U86" s="139"/>
      <c r="V86" s="139"/>
      <c r="W86" s="139"/>
      <c r="X86" s="139"/>
      <c r="Y86" s="138"/>
      <c r="Z86" s="139"/>
      <c r="AA86" s="139"/>
      <c r="AB86" s="139"/>
      <c r="AC86" s="140"/>
      <c r="AD86" s="138"/>
      <c r="AE86" s="139"/>
      <c r="AF86" s="142"/>
      <c r="AG86" s="145"/>
      <c r="AH86" s="146"/>
      <c r="AI86" s="142"/>
      <c r="AJ86" s="145"/>
      <c r="AK86" s="146"/>
      <c r="AL86" s="146"/>
      <c r="AM86" s="146"/>
      <c r="AN86" s="146"/>
      <c r="AO86" s="146"/>
      <c r="AP86" s="146"/>
      <c r="AQ86" s="148"/>
    </row>
    <row r="87" spans="1:43" s="5" customFormat="1" ht="12.75" customHeight="1">
      <c r="A87" s="154"/>
      <c r="B87" s="155"/>
      <c r="C87" s="156"/>
      <c r="D87" s="156"/>
      <c r="E87" s="156"/>
      <c r="F87" s="156"/>
      <c r="G87" s="156"/>
      <c r="H87" s="133"/>
      <c r="I87" s="135"/>
      <c r="J87" s="136"/>
      <c r="K87" s="157" t="s">
        <v>19</v>
      </c>
      <c r="L87" s="136"/>
      <c r="M87" s="157" t="s">
        <v>20</v>
      </c>
      <c r="N87" s="136"/>
      <c r="O87" s="159" t="s">
        <v>21</v>
      </c>
      <c r="P87" s="135"/>
      <c r="Q87" s="136"/>
      <c r="R87" s="136"/>
      <c r="S87" s="137"/>
      <c r="T87" s="135"/>
      <c r="U87" s="136"/>
      <c r="V87" s="136"/>
      <c r="W87" s="136"/>
      <c r="X87" s="136"/>
      <c r="Y87" s="135"/>
      <c r="Z87" s="136"/>
      <c r="AA87" s="136"/>
      <c r="AB87" s="136"/>
      <c r="AC87" s="137"/>
      <c r="AD87" s="135"/>
      <c r="AE87" s="136"/>
      <c r="AF87" s="141" t="s">
        <v>26</v>
      </c>
      <c r="AG87" s="143"/>
      <c r="AH87" s="144"/>
      <c r="AI87" s="141" t="s">
        <v>26</v>
      </c>
      <c r="AJ87" s="143"/>
      <c r="AK87" s="144"/>
      <c r="AL87" s="144"/>
      <c r="AM87" s="144"/>
      <c r="AN87" s="144"/>
      <c r="AO87" s="144"/>
      <c r="AP87" s="144"/>
      <c r="AQ87" s="147"/>
    </row>
    <row r="88" spans="1:43" ht="15.75" customHeight="1" thickBot="1">
      <c r="A88" s="154"/>
      <c r="B88" s="152"/>
      <c r="C88" s="153"/>
      <c r="D88" s="153"/>
      <c r="E88" s="153"/>
      <c r="F88" s="153"/>
      <c r="G88" s="153"/>
      <c r="H88" s="134"/>
      <c r="I88" s="138"/>
      <c r="J88" s="139"/>
      <c r="K88" s="158"/>
      <c r="L88" s="139"/>
      <c r="M88" s="158"/>
      <c r="N88" s="139"/>
      <c r="O88" s="160"/>
      <c r="P88" s="138"/>
      <c r="Q88" s="139"/>
      <c r="R88" s="139"/>
      <c r="S88" s="140"/>
      <c r="T88" s="138"/>
      <c r="U88" s="139"/>
      <c r="V88" s="139"/>
      <c r="W88" s="139"/>
      <c r="X88" s="139"/>
      <c r="Y88" s="138"/>
      <c r="Z88" s="139"/>
      <c r="AA88" s="139"/>
      <c r="AB88" s="139"/>
      <c r="AC88" s="140"/>
      <c r="AD88" s="138"/>
      <c r="AE88" s="139"/>
      <c r="AF88" s="142"/>
      <c r="AG88" s="145"/>
      <c r="AH88" s="146"/>
      <c r="AI88" s="142"/>
      <c r="AJ88" s="145"/>
      <c r="AK88" s="146"/>
      <c r="AL88" s="146"/>
      <c r="AM88" s="146"/>
      <c r="AN88" s="146"/>
      <c r="AO88" s="146"/>
      <c r="AP88" s="146"/>
      <c r="AQ88" s="148"/>
    </row>
    <row r="89" spans="1:43" s="5" customFormat="1" ht="12.75" customHeight="1">
      <c r="A89" s="154"/>
      <c r="B89" s="155"/>
      <c r="C89" s="156"/>
      <c r="D89" s="156"/>
      <c r="E89" s="156"/>
      <c r="F89" s="156"/>
      <c r="G89" s="156"/>
      <c r="H89" s="133"/>
      <c r="I89" s="135"/>
      <c r="J89" s="136"/>
      <c r="K89" s="157" t="s">
        <v>19</v>
      </c>
      <c r="L89" s="136"/>
      <c r="M89" s="157" t="s">
        <v>20</v>
      </c>
      <c r="N89" s="136"/>
      <c r="O89" s="159" t="s">
        <v>21</v>
      </c>
      <c r="P89" s="135"/>
      <c r="Q89" s="136"/>
      <c r="R89" s="136"/>
      <c r="S89" s="137"/>
      <c r="T89" s="135"/>
      <c r="U89" s="136"/>
      <c r="V89" s="136"/>
      <c r="W89" s="136"/>
      <c r="X89" s="136"/>
      <c r="Y89" s="135"/>
      <c r="Z89" s="136"/>
      <c r="AA89" s="136"/>
      <c r="AB89" s="136"/>
      <c r="AC89" s="137"/>
      <c r="AD89" s="135"/>
      <c r="AE89" s="136"/>
      <c r="AF89" s="141" t="s">
        <v>26</v>
      </c>
      <c r="AG89" s="143"/>
      <c r="AH89" s="144"/>
      <c r="AI89" s="141" t="s">
        <v>26</v>
      </c>
      <c r="AJ89" s="143"/>
      <c r="AK89" s="144"/>
      <c r="AL89" s="144"/>
      <c r="AM89" s="144"/>
      <c r="AN89" s="144"/>
      <c r="AO89" s="144"/>
      <c r="AP89" s="144"/>
      <c r="AQ89" s="147"/>
    </row>
    <row r="90" spans="1:43" ht="15.75" customHeight="1" thickBot="1">
      <c r="A90" s="154"/>
      <c r="B90" s="149"/>
      <c r="C90" s="150"/>
      <c r="D90" s="150"/>
      <c r="E90" s="150"/>
      <c r="F90" s="150"/>
      <c r="G90" s="151"/>
      <c r="H90" s="134"/>
      <c r="I90" s="138"/>
      <c r="J90" s="139"/>
      <c r="K90" s="158"/>
      <c r="L90" s="139"/>
      <c r="M90" s="158"/>
      <c r="N90" s="139"/>
      <c r="O90" s="160"/>
      <c r="P90" s="138"/>
      <c r="Q90" s="139"/>
      <c r="R90" s="139"/>
      <c r="S90" s="140"/>
      <c r="T90" s="138"/>
      <c r="U90" s="139"/>
      <c r="V90" s="139"/>
      <c r="W90" s="139"/>
      <c r="X90" s="139"/>
      <c r="Y90" s="138"/>
      <c r="Z90" s="139"/>
      <c r="AA90" s="139"/>
      <c r="AB90" s="139"/>
      <c r="AC90" s="140"/>
      <c r="AD90" s="138"/>
      <c r="AE90" s="139"/>
      <c r="AF90" s="142"/>
      <c r="AG90" s="145"/>
      <c r="AH90" s="146"/>
      <c r="AI90" s="142"/>
      <c r="AJ90" s="145"/>
      <c r="AK90" s="146"/>
      <c r="AL90" s="146"/>
      <c r="AM90" s="146"/>
      <c r="AN90" s="146"/>
      <c r="AO90" s="146"/>
      <c r="AP90" s="146"/>
      <c r="AQ90" s="148"/>
    </row>
    <row r="91" spans="1:43" s="5" customFormat="1" ht="12.75" customHeight="1">
      <c r="A91" s="154"/>
      <c r="B91" s="155"/>
      <c r="C91" s="156"/>
      <c r="D91" s="156"/>
      <c r="E91" s="156"/>
      <c r="F91" s="156"/>
      <c r="G91" s="156"/>
      <c r="H91" s="133"/>
      <c r="I91" s="135"/>
      <c r="J91" s="136"/>
      <c r="K91" s="157" t="s">
        <v>19</v>
      </c>
      <c r="L91" s="136"/>
      <c r="M91" s="157" t="s">
        <v>20</v>
      </c>
      <c r="N91" s="136"/>
      <c r="O91" s="159" t="s">
        <v>21</v>
      </c>
      <c r="P91" s="135"/>
      <c r="Q91" s="136"/>
      <c r="R91" s="136"/>
      <c r="S91" s="137"/>
      <c r="T91" s="135"/>
      <c r="U91" s="136"/>
      <c r="V91" s="136"/>
      <c r="W91" s="136"/>
      <c r="X91" s="136"/>
      <c r="Y91" s="135"/>
      <c r="Z91" s="136"/>
      <c r="AA91" s="136"/>
      <c r="AB91" s="136"/>
      <c r="AC91" s="137"/>
      <c r="AD91" s="135"/>
      <c r="AE91" s="136"/>
      <c r="AF91" s="141" t="s">
        <v>26</v>
      </c>
      <c r="AG91" s="143"/>
      <c r="AH91" s="144"/>
      <c r="AI91" s="141" t="s">
        <v>26</v>
      </c>
      <c r="AJ91" s="143"/>
      <c r="AK91" s="144"/>
      <c r="AL91" s="144"/>
      <c r="AM91" s="144"/>
      <c r="AN91" s="144"/>
      <c r="AO91" s="144"/>
      <c r="AP91" s="144"/>
      <c r="AQ91" s="147"/>
    </row>
    <row r="92" spans="1:43" ht="15.75" customHeight="1" thickBot="1">
      <c r="A92" s="154"/>
      <c r="B92" s="152"/>
      <c r="C92" s="153"/>
      <c r="D92" s="153"/>
      <c r="E92" s="153"/>
      <c r="F92" s="153"/>
      <c r="G92" s="153"/>
      <c r="H92" s="134"/>
      <c r="I92" s="138"/>
      <c r="J92" s="139"/>
      <c r="K92" s="158"/>
      <c r="L92" s="139"/>
      <c r="M92" s="158"/>
      <c r="N92" s="139"/>
      <c r="O92" s="160"/>
      <c r="P92" s="138"/>
      <c r="Q92" s="139"/>
      <c r="R92" s="139"/>
      <c r="S92" s="140"/>
      <c r="T92" s="138"/>
      <c r="U92" s="139"/>
      <c r="V92" s="139"/>
      <c r="W92" s="139"/>
      <c r="X92" s="139"/>
      <c r="Y92" s="138"/>
      <c r="Z92" s="139"/>
      <c r="AA92" s="139"/>
      <c r="AB92" s="139"/>
      <c r="AC92" s="140"/>
      <c r="AD92" s="138"/>
      <c r="AE92" s="139"/>
      <c r="AF92" s="142"/>
      <c r="AG92" s="145"/>
      <c r="AH92" s="146"/>
      <c r="AI92" s="142"/>
      <c r="AJ92" s="145"/>
      <c r="AK92" s="146"/>
      <c r="AL92" s="146"/>
      <c r="AM92" s="146"/>
      <c r="AN92" s="146"/>
      <c r="AO92" s="146"/>
      <c r="AP92" s="146"/>
      <c r="AQ92" s="148"/>
    </row>
    <row r="93" spans="1:43" s="5" customFormat="1" ht="12.75" customHeight="1">
      <c r="A93" s="154"/>
      <c r="B93" s="155"/>
      <c r="C93" s="156"/>
      <c r="D93" s="156"/>
      <c r="E93" s="156"/>
      <c r="F93" s="156"/>
      <c r="G93" s="156"/>
      <c r="H93" s="133"/>
      <c r="I93" s="135"/>
      <c r="J93" s="136"/>
      <c r="K93" s="157" t="s">
        <v>19</v>
      </c>
      <c r="L93" s="136"/>
      <c r="M93" s="157" t="s">
        <v>20</v>
      </c>
      <c r="N93" s="136"/>
      <c r="O93" s="159" t="s">
        <v>21</v>
      </c>
      <c r="P93" s="135"/>
      <c r="Q93" s="136"/>
      <c r="R93" s="136"/>
      <c r="S93" s="137"/>
      <c r="T93" s="135"/>
      <c r="U93" s="136"/>
      <c r="V93" s="136"/>
      <c r="W93" s="136"/>
      <c r="X93" s="136"/>
      <c r="Y93" s="135"/>
      <c r="Z93" s="136"/>
      <c r="AA93" s="136"/>
      <c r="AB93" s="136"/>
      <c r="AC93" s="137"/>
      <c r="AD93" s="135"/>
      <c r="AE93" s="136"/>
      <c r="AF93" s="141" t="s">
        <v>26</v>
      </c>
      <c r="AG93" s="143"/>
      <c r="AH93" s="144"/>
      <c r="AI93" s="141" t="s">
        <v>26</v>
      </c>
      <c r="AJ93" s="143"/>
      <c r="AK93" s="144"/>
      <c r="AL93" s="144"/>
      <c r="AM93" s="144"/>
      <c r="AN93" s="144"/>
      <c r="AO93" s="144"/>
      <c r="AP93" s="144"/>
      <c r="AQ93" s="147"/>
    </row>
    <row r="94" spans="1:43" ht="15.75" customHeight="1" thickBot="1">
      <c r="A94" s="154"/>
      <c r="B94" s="149"/>
      <c r="C94" s="150"/>
      <c r="D94" s="150"/>
      <c r="E94" s="150"/>
      <c r="F94" s="150"/>
      <c r="G94" s="151"/>
      <c r="H94" s="134"/>
      <c r="I94" s="138"/>
      <c r="J94" s="139"/>
      <c r="K94" s="158"/>
      <c r="L94" s="139"/>
      <c r="M94" s="158"/>
      <c r="N94" s="139"/>
      <c r="O94" s="160"/>
      <c r="P94" s="138"/>
      <c r="Q94" s="139"/>
      <c r="R94" s="139"/>
      <c r="S94" s="140"/>
      <c r="T94" s="138"/>
      <c r="U94" s="139"/>
      <c r="V94" s="139"/>
      <c r="W94" s="139"/>
      <c r="X94" s="139"/>
      <c r="Y94" s="138"/>
      <c r="Z94" s="139"/>
      <c r="AA94" s="139"/>
      <c r="AB94" s="139"/>
      <c r="AC94" s="140"/>
      <c r="AD94" s="138"/>
      <c r="AE94" s="139"/>
      <c r="AF94" s="142"/>
      <c r="AG94" s="145"/>
      <c r="AH94" s="146"/>
      <c r="AI94" s="142"/>
      <c r="AJ94" s="145"/>
      <c r="AK94" s="146"/>
      <c r="AL94" s="146"/>
      <c r="AM94" s="146"/>
      <c r="AN94" s="146"/>
      <c r="AO94" s="146"/>
      <c r="AP94" s="146"/>
      <c r="AQ94" s="148"/>
    </row>
    <row r="95" spans="1:43" s="5" customFormat="1" ht="12.75" customHeight="1">
      <c r="A95" s="154"/>
      <c r="B95" s="155"/>
      <c r="C95" s="156"/>
      <c r="D95" s="156"/>
      <c r="E95" s="156"/>
      <c r="F95" s="156"/>
      <c r="G95" s="156"/>
      <c r="H95" s="133"/>
      <c r="I95" s="135"/>
      <c r="J95" s="136"/>
      <c r="K95" s="157" t="s">
        <v>19</v>
      </c>
      <c r="L95" s="136"/>
      <c r="M95" s="157" t="s">
        <v>20</v>
      </c>
      <c r="N95" s="136"/>
      <c r="O95" s="159" t="s">
        <v>21</v>
      </c>
      <c r="P95" s="135"/>
      <c r="Q95" s="136"/>
      <c r="R95" s="136"/>
      <c r="S95" s="137"/>
      <c r="T95" s="135"/>
      <c r="U95" s="136"/>
      <c r="V95" s="136"/>
      <c r="W95" s="136"/>
      <c r="X95" s="136"/>
      <c r="Y95" s="135"/>
      <c r="Z95" s="136"/>
      <c r="AA95" s="136"/>
      <c r="AB95" s="136"/>
      <c r="AC95" s="137"/>
      <c r="AD95" s="135"/>
      <c r="AE95" s="136"/>
      <c r="AF95" s="141" t="s">
        <v>26</v>
      </c>
      <c r="AG95" s="143"/>
      <c r="AH95" s="144"/>
      <c r="AI95" s="141" t="s">
        <v>26</v>
      </c>
      <c r="AJ95" s="143"/>
      <c r="AK95" s="144"/>
      <c r="AL95" s="144"/>
      <c r="AM95" s="144"/>
      <c r="AN95" s="144"/>
      <c r="AO95" s="144"/>
      <c r="AP95" s="144"/>
      <c r="AQ95" s="147"/>
    </row>
    <row r="96" spans="1:43" ht="15.75" customHeight="1" thickBot="1">
      <c r="A96" s="154"/>
      <c r="B96" s="152"/>
      <c r="C96" s="153"/>
      <c r="D96" s="153"/>
      <c r="E96" s="153"/>
      <c r="F96" s="153"/>
      <c r="G96" s="153"/>
      <c r="H96" s="134"/>
      <c r="I96" s="138"/>
      <c r="J96" s="139"/>
      <c r="K96" s="158"/>
      <c r="L96" s="139"/>
      <c r="M96" s="158"/>
      <c r="N96" s="139"/>
      <c r="O96" s="160"/>
      <c r="P96" s="138"/>
      <c r="Q96" s="139"/>
      <c r="R96" s="139"/>
      <c r="S96" s="140"/>
      <c r="T96" s="138"/>
      <c r="U96" s="139"/>
      <c r="V96" s="139"/>
      <c r="W96" s="139"/>
      <c r="X96" s="139"/>
      <c r="Y96" s="138"/>
      <c r="Z96" s="139"/>
      <c r="AA96" s="139"/>
      <c r="AB96" s="139"/>
      <c r="AC96" s="140"/>
      <c r="AD96" s="138"/>
      <c r="AE96" s="139"/>
      <c r="AF96" s="142"/>
      <c r="AG96" s="145"/>
      <c r="AH96" s="146"/>
      <c r="AI96" s="142"/>
      <c r="AJ96" s="145"/>
      <c r="AK96" s="146"/>
      <c r="AL96" s="146"/>
      <c r="AM96" s="146"/>
      <c r="AN96" s="146"/>
      <c r="AO96" s="146"/>
      <c r="AP96" s="146"/>
      <c r="AQ96" s="148"/>
    </row>
    <row r="97" spans="1:43" s="5" customFormat="1" ht="12.75" customHeight="1">
      <c r="A97" s="154"/>
      <c r="B97" s="155"/>
      <c r="C97" s="156"/>
      <c r="D97" s="156"/>
      <c r="E97" s="156"/>
      <c r="F97" s="156"/>
      <c r="G97" s="156"/>
      <c r="H97" s="133"/>
      <c r="I97" s="135"/>
      <c r="J97" s="136"/>
      <c r="K97" s="157" t="s">
        <v>19</v>
      </c>
      <c r="L97" s="136"/>
      <c r="M97" s="157" t="s">
        <v>20</v>
      </c>
      <c r="N97" s="136"/>
      <c r="O97" s="159" t="s">
        <v>21</v>
      </c>
      <c r="P97" s="135"/>
      <c r="Q97" s="136"/>
      <c r="R97" s="136"/>
      <c r="S97" s="137"/>
      <c r="T97" s="135"/>
      <c r="U97" s="136"/>
      <c r="V97" s="136"/>
      <c r="W97" s="136"/>
      <c r="X97" s="136"/>
      <c r="Y97" s="135"/>
      <c r="Z97" s="136"/>
      <c r="AA97" s="136"/>
      <c r="AB97" s="136"/>
      <c r="AC97" s="137"/>
      <c r="AD97" s="135"/>
      <c r="AE97" s="136"/>
      <c r="AF97" s="141" t="s">
        <v>26</v>
      </c>
      <c r="AG97" s="143"/>
      <c r="AH97" s="144"/>
      <c r="AI97" s="141" t="s">
        <v>26</v>
      </c>
      <c r="AJ97" s="143"/>
      <c r="AK97" s="144"/>
      <c r="AL97" s="144"/>
      <c r="AM97" s="144"/>
      <c r="AN97" s="144"/>
      <c r="AO97" s="144"/>
      <c r="AP97" s="144"/>
      <c r="AQ97" s="147"/>
    </row>
    <row r="98" spans="1:43" ht="15.75" customHeight="1" thickBot="1">
      <c r="A98" s="154"/>
      <c r="B98" s="149"/>
      <c r="C98" s="150"/>
      <c r="D98" s="150"/>
      <c r="E98" s="150"/>
      <c r="F98" s="150"/>
      <c r="G98" s="151"/>
      <c r="H98" s="134"/>
      <c r="I98" s="138"/>
      <c r="J98" s="139"/>
      <c r="K98" s="158"/>
      <c r="L98" s="139"/>
      <c r="M98" s="158"/>
      <c r="N98" s="139"/>
      <c r="O98" s="160"/>
      <c r="P98" s="138"/>
      <c r="Q98" s="139"/>
      <c r="R98" s="139"/>
      <c r="S98" s="140"/>
      <c r="T98" s="138"/>
      <c r="U98" s="139"/>
      <c r="V98" s="139"/>
      <c r="W98" s="139"/>
      <c r="X98" s="139"/>
      <c r="Y98" s="138"/>
      <c r="Z98" s="139"/>
      <c r="AA98" s="139"/>
      <c r="AB98" s="139"/>
      <c r="AC98" s="140"/>
      <c r="AD98" s="138"/>
      <c r="AE98" s="139"/>
      <c r="AF98" s="142"/>
      <c r="AG98" s="145"/>
      <c r="AH98" s="146"/>
      <c r="AI98" s="142"/>
      <c r="AJ98" s="145"/>
      <c r="AK98" s="146"/>
      <c r="AL98" s="146"/>
      <c r="AM98" s="146"/>
      <c r="AN98" s="146"/>
      <c r="AO98" s="146"/>
      <c r="AP98" s="146"/>
      <c r="AQ98" s="148"/>
    </row>
    <row r="99" spans="1:43" s="5" customFormat="1" ht="12.75" customHeight="1">
      <c r="A99" s="154"/>
      <c r="B99" s="155"/>
      <c r="C99" s="156"/>
      <c r="D99" s="156"/>
      <c r="E99" s="156"/>
      <c r="F99" s="156"/>
      <c r="G99" s="156"/>
      <c r="H99" s="133"/>
      <c r="I99" s="135"/>
      <c r="J99" s="136"/>
      <c r="K99" s="157" t="s">
        <v>19</v>
      </c>
      <c r="L99" s="136"/>
      <c r="M99" s="157" t="s">
        <v>20</v>
      </c>
      <c r="N99" s="136"/>
      <c r="O99" s="159" t="s">
        <v>21</v>
      </c>
      <c r="P99" s="135"/>
      <c r="Q99" s="136"/>
      <c r="R99" s="136"/>
      <c r="S99" s="137"/>
      <c r="T99" s="135"/>
      <c r="U99" s="136"/>
      <c r="V99" s="136"/>
      <c r="W99" s="136"/>
      <c r="X99" s="136"/>
      <c r="Y99" s="135"/>
      <c r="Z99" s="136"/>
      <c r="AA99" s="136"/>
      <c r="AB99" s="136"/>
      <c r="AC99" s="137"/>
      <c r="AD99" s="135"/>
      <c r="AE99" s="136"/>
      <c r="AF99" s="141" t="s">
        <v>26</v>
      </c>
      <c r="AG99" s="143"/>
      <c r="AH99" s="144"/>
      <c r="AI99" s="141" t="s">
        <v>26</v>
      </c>
      <c r="AJ99" s="143"/>
      <c r="AK99" s="144"/>
      <c r="AL99" s="144"/>
      <c r="AM99" s="144"/>
      <c r="AN99" s="144"/>
      <c r="AO99" s="144"/>
      <c r="AP99" s="144"/>
      <c r="AQ99" s="147"/>
    </row>
    <row r="100" spans="1:43" ht="15.75" customHeight="1" thickBot="1">
      <c r="A100" s="154"/>
      <c r="B100" s="152"/>
      <c r="C100" s="153"/>
      <c r="D100" s="153"/>
      <c r="E100" s="153"/>
      <c r="F100" s="153"/>
      <c r="G100" s="153"/>
      <c r="H100" s="134"/>
      <c r="I100" s="138"/>
      <c r="J100" s="139"/>
      <c r="K100" s="158"/>
      <c r="L100" s="139"/>
      <c r="M100" s="158"/>
      <c r="N100" s="139"/>
      <c r="O100" s="160"/>
      <c r="P100" s="138"/>
      <c r="Q100" s="139"/>
      <c r="R100" s="139"/>
      <c r="S100" s="140"/>
      <c r="T100" s="138"/>
      <c r="U100" s="139"/>
      <c r="V100" s="139"/>
      <c r="W100" s="139"/>
      <c r="X100" s="139"/>
      <c r="Y100" s="138"/>
      <c r="Z100" s="139"/>
      <c r="AA100" s="139"/>
      <c r="AB100" s="139"/>
      <c r="AC100" s="140"/>
      <c r="AD100" s="138"/>
      <c r="AE100" s="139"/>
      <c r="AF100" s="142"/>
      <c r="AG100" s="145"/>
      <c r="AH100" s="146"/>
      <c r="AI100" s="142"/>
      <c r="AJ100" s="145"/>
      <c r="AK100" s="146"/>
      <c r="AL100" s="146"/>
      <c r="AM100" s="146"/>
      <c r="AN100" s="146"/>
      <c r="AO100" s="146"/>
      <c r="AP100" s="146"/>
      <c r="AQ100" s="148"/>
    </row>
    <row r="101" spans="1:43" s="5" customFormat="1" ht="12.75" customHeight="1">
      <c r="A101" s="154"/>
      <c r="B101" s="155"/>
      <c r="C101" s="156"/>
      <c r="D101" s="156"/>
      <c r="E101" s="156"/>
      <c r="F101" s="156"/>
      <c r="G101" s="156"/>
      <c r="H101" s="133"/>
      <c r="I101" s="135"/>
      <c r="J101" s="136"/>
      <c r="K101" s="157" t="s">
        <v>19</v>
      </c>
      <c r="L101" s="136"/>
      <c r="M101" s="157" t="s">
        <v>20</v>
      </c>
      <c r="N101" s="136"/>
      <c r="O101" s="159" t="s">
        <v>21</v>
      </c>
      <c r="P101" s="135"/>
      <c r="Q101" s="136"/>
      <c r="R101" s="136"/>
      <c r="S101" s="137"/>
      <c r="T101" s="135"/>
      <c r="U101" s="136"/>
      <c r="V101" s="136"/>
      <c r="W101" s="136"/>
      <c r="X101" s="136"/>
      <c r="Y101" s="135"/>
      <c r="Z101" s="136"/>
      <c r="AA101" s="136"/>
      <c r="AB101" s="136"/>
      <c r="AC101" s="137"/>
      <c r="AD101" s="135"/>
      <c r="AE101" s="136"/>
      <c r="AF101" s="141" t="s">
        <v>26</v>
      </c>
      <c r="AG101" s="143"/>
      <c r="AH101" s="144"/>
      <c r="AI101" s="141" t="s">
        <v>26</v>
      </c>
      <c r="AJ101" s="143"/>
      <c r="AK101" s="144"/>
      <c r="AL101" s="144"/>
      <c r="AM101" s="144"/>
      <c r="AN101" s="144"/>
      <c r="AO101" s="144"/>
      <c r="AP101" s="144"/>
      <c r="AQ101" s="147"/>
    </row>
    <row r="102" spans="1:43" ht="15.75" customHeight="1" thickBot="1">
      <c r="A102" s="154"/>
      <c r="B102" s="149"/>
      <c r="C102" s="150"/>
      <c r="D102" s="150"/>
      <c r="E102" s="150"/>
      <c r="F102" s="150"/>
      <c r="G102" s="151"/>
      <c r="H102" s="134"/>
      <c r="I102" s="138"/>
      <c r="J102" s="139"/>
      <c r="K102" s="158"/>
      <c r="L102" s="139"/>
      <c r="M102" s="158"/>
      <c r="N102" s="139"/>
      <c r="O102" s="160"/>
      <c r="P102" s="138"/>
      <c r="Q102" s="139"/>
      <c r="R102" s="139"/>
      <c r="S102" s="140"/>
      <c r="T102" s="138"/>
      <c r="U102" s="139"/>
      <c r="V102" s="139"/>
      <c r="W102" s="139"/>
      <c r="X102" s="139"/>
      <c r="Y102" s="138"/>
      <c r="Z102" s="139"/>
      <c r="AA102" s="139"/>
      <c r="AB102" s="139"/>
      <c r="AC102" s="140"/>
      <c r="AD102" s="138"/>
      <c r="AE102" s="139"/>
      <c r="AF102" s="142"/>
      <c r="AG102" s="145"/>
      <c r="AH102" s="146"/>
      <c r="AI102" s="142"/>
      <c r="AJ102" s="145"/>
      <c r="AK102" s="146"/>
      <c r="AL102" s="146"/>
      <c r="AM102" s="146"/>
      <c r="AN102" s="146"/>
      <c r="AO102" s="146"/>
      <c r="AP102" s="146"/>
      <c r="AQ102" s="148"/>
    </row>
    <row r="103" spans="1:43" s="5" customFormat="1" ht="12.75" customHeight="1">
      <c r="A103" s="154"/>
      <c r="B103" s="155"/>
      <c r="C103" s="156"/>
      <c r="D103" s="156"/>
      <c r="E103" s="156"/>
      <c r="F103" s="156"/>
      <c r="G103" s="156"/>
      <c r="H103" s="133"/>
      <c r="I103" s="135"/>
      <c r="J103" s="136"/>
      <c r="K103" s="157" t="s">
        <v>19</v>
      </c>
      <c r="L103" s="136"/>
      <c r="M103" s="157" t="s">
        <v>20</v>
      </c>
      <c r="N103" s="136"/>
      <c r="O103" s="159" t="s">
        <v>21</v>
      </c>
      <c r="P103" s="135"/>
      <c r="Q103" s="136"/>
      <c r="R103" s="136"/>
      <c r="S103" s="137"/>
      <c r="T103" s="135"/>
      <c r="U103" s="136"/>
      <c r="V103" s="136"/>
      <c r="W103" s="136"/>
      <c r="X103" s="136"/>
      <c r="Y103" s="135"/>
      <c r="Z103" s="136"/>
      <c r="AA103" s="136"/>
      <c r="AB103" s="136"/>
      <c r="AC103" s="137"/>
      <c r="AD103" s="135"/>
      <c r="AE103" s="136"/>
      <c r="AF103" s="141" t="s">
        <v>26</v>
      </c>
      <c r="AG103" s="143"/>
      <c r="AH103" s="144"/>
      <c r="AI103" s="141" t="s">
        <v>26</v>
      </c>
      <c r="AJ103" s="143"/>
      <c r="AK103" s="144"/>
      <c r="AL103" s="144"/>
      <c r="AM103" s="144"/>
      <c r="AN103" s="144"/>
      <c r="AO103" s="144"/>
      <c r="AP103" s="144"/>
      <c r="AQ103" s="147"/>
    </row>
    <row r="104" spans="1:43" ht="15.75" customHeight="1" thickBot="1">
      <c r="A104" s="154"/>
      <c r="B104" s="152"/>
      <c r="C104" s="153"/>
      <c r="D104" s="153"/>
      <c r="E104" s="153"/>
      <c r="F104" s="153"/>
      <c r="G104" s="153"/>
      <c r="H104" s="134"/>
      <c r="I104" s="138"/>
      <c r="J104" s="139"/>
      <c r="K104" s="158"/>
      <c r="L104" s="139"/>
      <c r="M104" s="158"/>
      <c r="N104" s="139"/>
      <c r="O104" s="160"/>
      <c r="P104" s="138"/>
      <c r="Q104" s="139"/>
      <c r="R104" s="139"/>
      <c r="S104" s="140"/>
      <c r="T104" s="138"/>
      <c r="U104" s="139"/>
      <c r="V104" s="139"/>
      <c r="W104" s="139"/>
      <c r="X104" s="139"/>
      <c r="Y104" s="138"/>
      <c r="Z104" s="139"/>
      <c r="AA104" s="139"/>
      <c r="AB104" s="139"/>
      <c r="AC104" s="140"/>
      <c r="AD104" s="138"/>
      <c r="AE104" s="139"/>
      <c r="AF104" s="142"/>
      <c r="AG104" s="145"/>
      <c r="AH104" s="146"/>
      <c r="AI104" s="142"/>
      <c r="AJ104" s="145"/>
      <c r="AK104" s="146"/>
      <c r="AL104" s="146"/>
      <c r="AM104" s="146"/>
      <c r="AN104" s="146"/>
      <c r="AO104" s="146"/>
      <c r="AP104" s="146"/>
      <c r="AQ104" s="148"/>
    </row>
    <row r="105" spans="1:43" s="5" customFormat="1" ht="12.75" customHeight="1">
      <c r="A105" s="154"/>
      <c r="B105" s="155"/>
      <c r="C105" s="156"/>
      <c r="D105" s="156"/>
      <c r="E105" s="156"/>
      <c r="F105" s="156"/>
      <c r="G105" s="156"/>
      <c r="H105" s="133"/>
      <c r="I105" s="135"/>
      <c r="J105" s="136"/>
      <c r="K105" s="157" t="s">
        <v>19</v>
      </c>
      <c r="L105" s="136"/>
      <c r="M105" s="157" t="s">
        <v>20</v>
      </c>
      <c r="N105" s="136"/>
      <c r="O105" s="159" t="s">
        <v>21</v>
      </c>
      <c r="P105" s="135"/>
      <c r="Q105" s="136"/>
      <c r="R105" s="136"/>
      <c r="S105" s="137"/>
      <c r="T105" s="135"/>
      <c r="U105" s="136"/>
      <c r="V105" s="136"/>
      <c r="W105" s="136"/>
      <c r="X105" s="136"/>
      <c r="Y105" s="135"/>
      <c r="Z105" s="136"/>
      <c r="AA105" s="136"/>
      <c r="AB105" s="136"/>
      <c r="AC105" s="137"/>
      <c r="AD105" s="135"/>
      <c r="AE105" s="136"/>
      <c r="AF105" s="141" t="s">
        <v>26</v>
      </c>
      <c r="AG105" s="143"/>
      <c r="AH105" s="144"/>
      <c r="AI105" s="141" t="s">
        <v>26</v>
      </c>
      <c r="AJ105" s="143"/>
      <c r="AK105" s="144"/>
      <c r="AL105" s="144"/>
      <c r="AM105" s="144"/>
      <c r="AN105" s="144"/>
      <c r="AO105" s="144"/>
      <c r="AP105" s="144"/>
      <c r="AQ105" s="147"/>
    </row>
    <row r="106" spans="1:43" ht="15.75" customHeight="1" thickBot="1">
      <c r="A106" s="154"/>
      <c r="B106" s="149"/>
      <c r="C106" s="150"/>
      <c r="D106" s="150"/>
      <c r="E106" s="150"/>
      <c r="F106" s="150"/>
      <c r="G106" s="151"/>
      <c r="H106" s="134"/>
      <c r="I106" s="138"/>
      <c r="J106" s="139"/>
      <c r="K106" s="158"/>
      <c r="L106" s="139"/>
      <c r="M106" s="158"/>
      <c r="N106" s="139"/>
      <c r="O106" s="160"/>
      <c r="P106" s="138"/>
      <c r="Q106" s="139"/>
      <c r="R106" s="139"/>
      <c r="S106" s="140"/>
      <c r="T106" s="138"/>
      <c r="U106" s="139"/>
      <c r="V106" s="139"/>
      <c r="W106" s="139"/>
      <c r="X106" s="139"/>
      <c r="Y106" s="138"/>
      <c r="Z106" s="139"/>
      <c r="AA106" s="139"/>
      <c r="AB106" s="139"/>
      <c r="AC106" s="140"/>
      <c r="AD106" s="138"/>
      <c r="AE106" s="139"/>
      <c r="AF106" s="142"/>
      <c r="AG106" s="145"/>
      <c r="AH106" s="146"/>
      <c r="AI106" s="142"/>
      <c r="AJ106" s="145"/>
      <c r="AK106" s="146"/>
      <c r="AL106" s="146"/>
      <c r="AM106" s="146"/>
      <c r="AN106" s="146"/>
      <c r="AO106" s="146"/>
      <c r="AP106" s="146"/>
      <c r="AQ106" s="148"/>
    </row>
    <row r="107" spans="1:43" s="5" customFormat="1" ht="12.75" customHeight="1">
      <c r="A107" s="154"/>
      <c r="B107" s="155"/>
      <c r="C107" s="156"/>
      <c r="D107" s="156"/>
      <c r="E107" s="156"/>
      <c r="F107" s="156"/>
      <c r="G107" s="156"/>
      <c r="H107" s="133"/>
      <c r="I107" s="135"/>
      <c r="J107" s="136"/>
      <c r="K107" s="157" t="s">
        <v>19</v>
      </c>
      <c r="L107" s="136"/>
      <c r="M107" s="157" t="s">
        <v>20</v>
      </c>
      <c r="N107" s="136"/>
      <c r="O107" s="159" t="s">
        <v>21</v>
      </c>
      <c r="P107" s="135"/>
      <c r="Q107" s="136"/>
      <c r="R107" s="136"/>
      <c r="S107" s="137"/>
      <c r="T107" s="135"/>
      <c r="U107" s="136"/>
      <c r="V107" s="136"/>
      <c r="W107" s="136"/>
      <c r="X107" s="136"/>
      <c r="Y107" s="135"/>
      <c r="Z107" s="136"/>
      <c r="AA107" s="136"/>
      <c r="AB107" s="136"/>
      <c r="AC107" s="137"/>
      <c r="AD107" s="135"/>
      <c r="AE107" s="136"/>
      <c r="AF107" s="141" t="s">
        <v>26</v>
      </c>
      <c r="AG107" s="143"/>
      <c r="AH107" s="144"/>
      <c r="AI107" s="141" t="s">
        <v>26</v>
      </c>
      <c r="AJ107" s="143"/>
      <c r="AK107" s="144"/>
      <c r="AL107" s="144"/>
      <c r="AM107" s="144"/>
      <c r="AN107" s="144"/>
      <c r="AO107" s="144"/>
      <c r="AP107" s="144"/>
      <c r="AQ107" s="147"/>
    </row>
    <row r="108" spans="1:43" ht="15.75" customHeight="1" thickBot="1">
      <c r="A108" s="154"/>
      <c r="B108" s="152"/>
      <c r="C108" s="153"/>
      <c r="D108" s="153"/>
      <c r="E108" s="153"/>
      <c r="F108" s="153"/>
      <c r="G108" s="153"/>
      <c r="H108" s="134"/>
      <c r="I108" s="138"/>
      <c r="J108" s="139"/>
      <c r="K108" s="158"/>
      <c r="L108" s="139"/>
      <c r="M108" s="158"/>
      <c r="N108" s="139"/>
      <c r="O108" s="160"/>
      <c r="P108" s="138"/>
      <c r="Q108" s="139"/>
      <c r="R108" s="139"/>
      <c r="S108" s="140"/>
      <c r="T108" s="138"/>
      <c r="U108" s="139"/>
      <c r="V108" s="139"/>
      <c r="W108" s="139"/>
      <c r="X108" s="139"/>
      <c r="Y108" s="138"/>
      <c r="Z108" s="139"/>
      <c r="AA108" s="139"/>
      <c r="AB108" s="139"/>
      <c r="AC108" s="140"/>
      <c r="AD108" s="138"/>
      <c r="AE108" s="139"/>
      <c r="AF108" s="142"/>
      <c r="AG108" s="145"/>
      <c r="AH108" s="146"/>
      <c r="AI108" s="142"/>
      <c r="AJ108" s="145"/>
      <c r="AK108" s="146"/>
      <c r="AL108" s="146"/>
      <c r="AM108" s="146"/>
      <c r="AN108" s="146"/>
      <c r="AO108" s="146"/>
      <c r="AP108" s="146"/>
      <c r="AQ108" s="148"/>
    </row>
    <row r="109" spans="1:43" s="5" customFormat="1" ht="12.75" customHeight="1">
      <c r="A109" s="154"/>
      <c r="B109" s="155"/>
      <c r="C109" s="156"/>
      <c r="D109" s="156"/>
      <c r="E109" s="156"/>
      <c r="F109" s="156"/>
      <c r="G109" s="156"/>
      <c r="H109" s="133"/>
      <c r="I109" s="135"/>
      <c r="J109" s="136"/>
      <c r="K109" s="157" t="s">
        <v>19</v>
      </c>
      <c r="L109" s="136"/>
      <c r="M109" s="157" t="s">
        <v>20</v>
      </c>
      <c r="N109" s="136"/>
      <c r="O109" s="159" t="s">
        <v>21</v>
      </c>
      <c r="P109" s="135"/>
      <c r="Q109" s="136"/>
      <c r="R109" s="136"/>
      <c r="S109" s="137"/>
      <c r="T109" s="135"/>
      <c r="U109" s="136"/>
      <c r="V109" s="136"/>
      <c r="W109" s="136"/>
      <c r="X109" s="136"/>
      <c r="Y109" s="135"/>
      <c r="Z109" s="136"/>
      <c r="AA109" s="136"/>
      <c r="AB109" s="136"/>
      <c r="AC109" s="137"/>
      <c r="AD109" s="135"/>
      <c r="AE109" s="136"/>
      <c r="AF109" s="141" t="s">
        <v>26</v>
      </c>
      <c r="AG109" s="143"/>
      <c r="AH109" s="144"/>
      <c r="AI109" s="141" t="s">
        <v>26</v>
      </c>
      <c r="AJ109" s="143"/>
      <c r="AK109" s="144"/>
      <c r="AL109" s="144"/>
      <c r="AM109" s="144"/>
      <c r="AN109" s="144"/>
      <c r="AO109" s="144"/>
      <c r="AP109" s="144"/>
      <c r="AQ109" s="147"/>
    </row>
    <row r="110" spans="1:43" ht="15.75" customHeight="1" thickBot="1">
      <c r="A110" s="154"/>
      <c r="B110" s="149"/>
      <c r="C110" s="150"/>
      <c r="D110" s="150"/>
      <c r="E110" s="150"/>
      <c r="F110" s="150"/>
      <c r="G110" s="151"/>
      <c r="H110" s="134"/>
      <c r="I110" s="138"/>
      <c r="J110" s="139"/>
      <c r="K110" s="158"/>
      <c r="L110" s="139"/>
      <c r="M110" s="158"/>
      <c r="N110" s="139"/>
      <c r="O110" s="160"/>
      <c r="P110" s="138"/>
      <c r="Q110" s="139"/>
      <c r="R110" s="139"/>
      <c r="S110" s="140"/>
      <c r="T110" s="138"/>
      <c r="U110" s="139"/>
      <c r="V110" s="139"/>
      <c r="W110" s="139"/>
      <c r="X110" s="139"/>
      <c r="Y110" s="138"/>
      <c r="Z110" s="139"/>
      <c r="AA110" s="139"/>
      <c r="AB110" s="139"/>
      <c r="AC110" s="140"/>
      <c r="AD110" s="138"/>
      <c r="AE110" s="139"/>
      <c r="AF110" s="142"/>
      <c r="AG110" s="145"/>
      <c r="AH110" s="146"/>
      <c r="AI110" s="142"/>
      <c r="AJ110" s="145"/>
      <c r="AK110" s="146"/>
      <c r="AL110" s="146"/>
      <c r="AM110" s="146"/>
      <c r="AN110" s="146"/>
      <c r="AO110" s="146"/>
      <c r="AP110" s="146"/>
      <c r="AQ110" s="148"/>
    </row>
    <row r="111" spans="1:43" s="5" customFormat="1" ht="12.75" customHeight="1">
      <c r="A111" s="154"/>
      <c r="B111" s="155"/>
      <c r="C111" s="156"/>
      <c r="D111" s="156"/>
      <c r="E111" s="156"/>
      <c r="F111" s="156"/>
      <c r="G111" s="156"/>
      <c r="H111" s="133"/>
      <c r="I111" s="135"/>
      <c r="J111" s="136"/>
      <c r="K111" s="157" t="s">
        <v>19</v>
      </c>
      <c r="L111" s="136"/>
      <c r="M111" s="157" t="s">
        <v>20</v>
      </c>
      <c r="N111" s="136"/>
      <c r="O111" s="159" t="s">
        <v>21</v>
      </c>
      <c r="P111" s="135"/>
      <c r="Q111" s="136"/>
      <c r="R111" s="136"/>
      <c r="S111" s="137"/>
      <c r="T111" s="135"/>
      <c r="U111" s="136"/>
      <c r="V111" s="136"/>
      <c r="W111" s="136"/>
      <c r="X111" s="136"/>
      <c r="Y111" s="135"/>
      <c r="Z111" s="136"/>
      <c r="AA111" s="136"/>
      <c r="AB111" s="136"/>
      <c r="AC111" s="137"/>
      <c r="AD111" s="135"/>
      <c r="AE111" s="136"/>
      <c r="AF111" s="141" t="s">
        <v>26</v>
      </c>
      <c r="AG111" s="143"/>
      <c r="AH111" s="144"/>
      <c r="AI111" s="141" t="s">
        <v>26</v>
      </c>
      <c r="AJ111" s="143"/>
      <c r="AK111" s="144"/>
      <c r="AL111" s="144"/>
      <c r="AM111" s="144"/>
      <c r="AN111" s="144"/>
      <c r="AO111" s="144"/>
      <c r="AP111" s="144"/>
      <c r="AQ111" s="147"/>
    </row>
    <row r="112" spans="1:43" ht="15.75" customHeight="1" thickBot="1">
      <c r="A112" s="154"/>
      <c r="B112" s="152"/>
      <c r="C112" s="153"/>
      <c r="D112" s="153"/>
      <c r="E112" s="153"/>
      <c r="F112" s="153"/>
      <c r="G112" s="153"/>
      <c r="H112" s="134"/>
      <c r="I112" s="138"/>
      <c r="J112" s="139"/>
      <c r="K112" s="158"/>
      <c r="L112" s="139"/>
      <c r="M112" s="158"/>
      <c r="N112" s="139"/>
      <c r="O112" s="160"/>
      <c r="P112" s="138"/>
      <c r="Q112" s="139"/>
      <c r="R112" s="139"/>
      <c r="S112" s="140"/>
      <c r="T112" s="138"/>
      <c r="U112" s="139"/>
      <c r="V112" s="139"/>
      <c r="W112" s="139"/>
      <c r="X112" s="139"/>
      <c r="Y112" s="138"/>
      <c r="Z112" s="139"/>
      <c r="AA112" s="139"/>
      <c r="AB112" s="139"/>
      <c r="AC112" s="140"/>
      <c r="AD112" s="138"/>
      <c r="AE112" s="139"/>
      <c r="AF112" s="142"/>
      <c r="AG112" s="145"/>
      <c r="AH112" s="146"/>
      <c r="AI112" s="142"/>
      <c r="AJ112" s="145"/>
      <c r="AK112" s="146"/>
      <c r="AL112" s="146"/>
      <c r="AM112" s="146"/>
      <c r="AN112" s="146"/>
      <c r="AO112" s="146"/>
      <c r="AP112" s="146"/>
      <c r="AQ112" s="148"/>
    </row>
    <row r="113" spans="1:43" s="5" customFormat="1" ht="12.75" customHeight="1">
      <c r="A113" s="154"/>
      <c r="B113" s="155"/>
      <c r="C113" s="156"/>
      <c r="D113" s="156"/>
      <c r="E113" s="156"/>
      <c r="F113" s="156"/>
      <c r="G113" s="156"/>
      <c r="H113" s="133"/>
      <c r="I113" s="135"/>
      <c r="J113" s="136"/>
      <c r="K113" s="157" t="s">
        <v>19</v>
      </c>
      <c r="L113" s="136"/>
      <c r="M113" s="157" t="s">
        <v>20</v>
      </c>
      <c r="N113" s="136"/>
      <c r="O113" s="159" t="s">
        <v>21</v>
      </c>
      <c r="P113" s="135"/>
      <c r="Q113" s="136"/>
      <c r="R113" s="136"/>
      <c r="S113" s="137"/>
      <c r="T113" s="135"/>
      <c r="U113" s="136"/>
      <c r="V113" s="136"/>
      <c r="W113" s="136"/>
      <c r="X113" s="136"/>
      <c r="Y113" s="135"/>
      <c r="Z113" s="136"/>
      <c r="AA113" s="136"/>
      <c r="AB113" s="136"/>
      <c r="AC113" s="137"/>
      <c r="AD113" s="135"/>
      <c r="AE113" s="136"/>
      <c r="AF113" s="141" t="s">
        <v>26</v>
      </c>
      <c r="AG113" s="143"/>
      <c r="AH113" s="144"/>
      <c r="AI113" s="141" t="s">
        <v>26</v>
      </c>
      <c r="AJ113" s="143"/>
      <c r="AK113" s="144"/>
      <c r="AL113" s="144"/>
      <c r="AM113" s="144"/>
      <c r="AN113" s="144"/>
      <c r="AO113" s="144"/>
      <c r="AP113" s="144"/>
      <c r="AQ113" s="147"/>
    </row>
    <row r="114" spans="1:43" ht="15.75" customHeight="1" thickBot="1">
      <c r="A114" s="154"/>
      <c r="B114" s="149"/>
      <c r="C114" s="150"/>
      <c r="D114" s="150"/>
      <c r="E114" s="150"/>
      <c r="F114" s="150"/>
      <c r="G114" s="151"/>
      <c r="H114" s="134"/>
      <c r="I114" s="138"/>
      <c r="J114" s="139"/>
      <c r="K114" s="158"/>
      <c r="L114" s="139"/>
      <c r="M114" s="158"/>
      <c r="N114" s="139"/>
      <c r="O114" s="160"/>
      <c r="P114" s="138"/>
      <c r="Q114" s="139"/>
      <c r="R114" s="139"/>
      <c r="S114" s="140"/>
      <c r="T114" s="138"/>
      <c r="U114" s="139"/>
      <c r="V114" s="139"/>
      <c r="W114" s="139"/>
      <c r="X114" s="139"/>
      <c r="Y114" s="138"/>
      <c r="Z114" s="139"/>
      <c r="AA114" s="139"/>
      <c r="AB114" s="139"/>
      <c r="AC114" s="140"/>
      <c r="AD114" s="138"/>
      <c r="AE114" s="139"/>
      <c r="AF114" s="142"/>
      <c r="AG114" s="145"/>
      <c r="AH114" s="146"/>
      <c r="AI114" s="142"/>
      <c r="AJ114" s="145"/>
      <c r="AK114" s="146"/>
      <c r="AL114" s="146"/>
      <c r="AM114" s="146"/>
      <c r="AN114" s="146"/>
      <c r="AO114" s="146"/>
      <c r="AP114" s="146"/>
      <c r="AQ114" s="148"/>
    </row>
    <row r="115" spans="1:43" s="5" customFormat="1" ht="12.75" customHeight="1">
      <c r="A115" s="154"/>
      <c r="B115" s="155"/>
      <c r="C115" s="156"/>
      <c r="D115" s="156"/>
      <c r="E115" s="156"/>
      <c r="F115" s="156"/>
      <c r="G115" s="156"/>
      <c r="H115" s="133"/>
      <c r="I115" s="135"/>
      <c r="J115" s="136"/>
      <c r="K115" s="157" t="s">
        <v>19</v>
      </c>
      <c r="L115" s="136"/>
      <c r="M115" s="157" t="s">
        <v>20</v>
      </c>
      <c r="N115" s="136"/>
      <c r="O115" s="159" t="s">
        <v>21</v>
      </c>
      <c r="P115" s="135"/>
      <c r="Q115" s="136"/>
      <c r="R115" s="136"/>
      <c r="S115" s="137"/>
      <c r="T115" s="135"/>
      <c r="U115" s="136"/>
      <c r="V115" s="136"/>
      <c r="W115" s="136"/>
      <c r="X115" s="136"/>
      <c r="Y115" s="135"/>
      <c r="Z115" s="136"/>
      <c r="AA115" s="136"/>
      <c r="AB115" s="136"/>
      <c r="AC115" s="137"/>
      <c r="AD115" s="135"/>
      <c r="AE115" s="136"/>
      <c r="AF115" s="141" t="s">
        <v>26</v>
      </c>
      <c r="AG115" s="143"/>
      <c r="AH115" s="144"/>
      <c r="AI115" s="141" t="s">
        <v>26</v>
      </c>
      <c r="AJ115" s="143"/>
      <c r="AK115" s="144"/>
      <c r="AL115" s="144"/>
      <c r="AM115" s="144"/>
      <c r="AN115" s="144"/>
      <c r="AO115" s="144"/>
      <c r="AP115" s="144"/>
      <c r="AQ115" s="147"/>
    </row>
    <row r="116" spans="1:43" ht="15.75" customHeight="1" thickBot="1">
      <c r="A116" s="154"/>
      <c r="B116" s="152"/>
      <c r="C116" s="153"/>
      <c r="D116" s="153"/>
      <c r="E116" s="153"/>
      <c r="F116" s="153"/>
      <c r="G116" s="153"/>
      <c r="H116" s="134"/>
      <c r="I116" s="138"/>
      <c r="J116" s="139"/>
      <c r="K116" s="158"/>
      <c r="L116" s="139"/>
      <c r="M116" s="158"/>
      <c r="N116" s="139"/>
      <c r="O116" s="160"/>
      <c r="P116" s="138"/>
      <c r="Q116" s="139"/>
      <c r="R116" s="139"/>
      <c r="S116" s="140"/>
      <c r="T116" s="138"/>
      <c r="U116" s="139"/>
      <c r="V116" s="139"/>
      <c r="W116" s="139"/>
      <c r="X116" s="139"/>
      <c r="Y116" s="138"/>
      <c r="Z116" s="139"/>
      <c r="AA116" s="139"/>
      <c r="AB116" s="139"/>
      <c r="AC116" s="140"/>
      <c r="AD116" s="138"/>
      <c r="AE116" s="139"/>
      <c r="AF116" s="142"/>
      <c r="AG116" s="145"/>
      <c r="AH116" s="146"/>
      <c r="AI116" s="142"/>
      <c r="AJ116" s="145"/>
      <c r="AK116" s="146"/>
      <c r="AL116" s="146"/>
      <c r="AM116" s="146"/>
      <c r="AN116" s="146"/>
      <c r="AO116" s="146"/>
      <c r="AP116" s="146"/>
      <c r="AQ116" s="148"/>
    </row>
    <row r="117" spans="1:43" s="5" customFormat="1" ht="12.75" customHeight="1">
      <c r="A117" s="154"/>
      <c r="B117" s="155"/>
      <c r="C117" s="156"/>
      <c r="D117" s="156"/>
      <c r="E117" s="156"/>
      <c r="F117" s="156"/>
      <c r="G117" s="156"/>
      <c r="H117" s="133"/>
      <c r="I117" s="135"/>
      <c r="J117" s="136"/>
      <c r="K117" s="157" t="s">
        <v>19</v>
      </c>
      <c r="L117" s="136"/>
      <c r="M117" s="157" t="s">
        <v>20</v>
      </c>
      <c r="N117" s="136"/>
      <c r="O117" s="159" t="s">
        <v>21</v>
      </c>
      <c r="P117" s="135"/>
      <c r="Q117" s="136"/>
      <c r="R117" s="136"/>
      <c r="S117" s="137"/>
      <c r="T117" s="135"/>
      <c r="U117" s="136"/>
      <c r="V117" s="136"/>
      <c r="W117" s="136"/>
      <c r="X117" s="136"/>
      <c r="Y117" s="135"/>
      <c r="Z117" s="136"/>
      <c r="AA117" s="136"/>
      <c r="AB117" s="136"/>
      <c r="AC117" s="137"/>
      <c r="AD117" s="135"/>
      <c r="AE117" s="136"/>
      <c r="AF117" s="141" t="s">
        <v>26</v>
      </c>
      <c r="AG117" s="143"/>
      <c r="AH117" s="144"/>
      <c r="AI117" s="141" t="s">
        <v>26</v>
      </c>
      <c r="AJ117" s="143"/>
      <c r="AK117" s="144"/>
      <c r="AL117" s="144"/>
      <c r="AM117" s="144"/>
      <c r="AN117" s="144"/>
      <c r="AO117" s="144"/>
      <c r="AP117" s="144"/>
      <c r="AQ117" s="147"/>
    </row>
    <row r="118" spans="1:43" ht="15.75" customHeight="1" thickBot="1">
      <c r="A118" s="154"/>
      <c r="B118" s="149"/>
      <c r="C118" s="150"/>
      <c r="D118" s="150"/>
      <c r="E118" s="150"/>
      <c r="F118" s="150"/>
      <c r="G118" s="151"/>
      <c r="H118" s="134"/>
      <c r="I118" s="138"/>
      <c r="J118" s="139"/>
      <c r="K118" s="158"/>
      <c r="L118" s="139"/>
      <c r="M118" s="158"/>
      <c r="N118" s="139"/>
      <c r="O118" s="160"/>
      <c r="P118" s="138"/>
      <c r="Q118" s="139"/>
      <c r="R118" s="139"/>
      <c r="S118" s="140"/>
      <c r="T118" s="138"/>
      <c r="U118" s="139"/>
      <c r="V118" s="139"/>
      <c r="W118" s="139"/>
      <c r="X118" s="139"/>
      <c r="Y118" s="138"/>
      <c r="Z118" s="139"/>
      <c r="AA118" s="139"/>
      <c r="AB118" s="139"/>
      <c r="AC118" s="140"/>
      <c r="AD118" s="138"/>
      <c r="AE118" s="139"/>
      <c r="AF118" s="142"/>
      <c r="AG118" s="145"/>
      <c r="AH118" s="146"/>
      <c r="AI118" s="142"/>
      <c r="AJ118" s="145"/>
      <c r="AK118" s="146"/>
      <c r="AL118" s="146"/>
      <c r="AM118" s="146"/>
      <c r="AN118" s="146"/>
      <c r="AO118" s="146"/>
      <c r="AP118" s="146"/>
      <c r="AQ118" s="148"/>
    </row>
    <row r="119" spans="1:43" s="5" customFormat="1" ht="12.75" customHeight="1">
      <c r="A119" s="154"/>
      <c r="B119" s="155"/>
      <c r="C119" s="156"/>
      <c r="D119" s="156"/>
      <c r="E119" s="156"/>
      <c r="F119" s="156"/>
      <c r="G119" s="156"/>
      <c r="H119" s="133"/>
      <c r="I119" s="135"/>
      <c r="J119" s="136"/>
      <c r="K119" s="157" t="s">
        <v>19</v>
      </c>
      <c r="L119" s="136"/>
      <c r="M119" s="157" t="s">
        <v>20</v>
      </c>
      <c r="N119" s="136"/>
      <c r="O119" s="159" t="s">
        <v>21</v>
      </c>
      <c r="P119" s="135"/>
      <c r="Q119" s="136"/>
      <c r="R119" s="136"/>
      <c r="S119" s="137"/>
      <c r="T119" s="135"/>
      <c r="U119" s="136"/>
      <c r="V119" s="136"/>
      <c r="W119" s="136"/>
      <c r="X119" s="136"/>
      <c r="Y119" s="135"/>
      <c r="Z119" s="136"/>
      <c r="AA119" s="136"/>
      <c r="AB119" s="136"/>
      <c r="AC119" s="137"/>
      <c r="AD119" s="135"/>
      <c r="AE119" s="136"/>
      <c r="AF119" s="141" t="s">
        <v>26</v>
      </c>
      <c r="AG119" s="143"/>
      <c r="AH119" s="144"/>
      <c r="AI119" s="141" t="s">
        <v>26</v>
      </c>
      <c r="AJ119" s="143"/>
      <c r="AK119" s="144"/>
      <c r="AL119" s="144"/>
      <c r="AM119" s="144"/>
      <c r="AN119" s="144"/>
      <c r="AO119" s="144"/>
      <c r="AP119" s="144"/>
      <c r="AQ119" s="147"/>
    </row>
    <row r="120" spans="1:43" ht="15.75" customHeight="1" thickBot="1">
      <c r="A120" s="154"/>
      <c r="B120" s="152"/>
      <c r="C120" s="153"/>
      <c r="D120" s="153"/>
      <c r="E120" s="153"/>
      <c r="F120" s="153"/>
      <c r="G120" s="153"/>
      <c r="H120" s="134"/>
      <c r="I120" s="138"/>
      <c r="J120" s="139"/>
      <c r="K120" s="158"/>
      <c r="L120" s="139"/>
      <c r="M120" s="158"/>
      <c r="N120" s="139"/>
      <c r="O120" s="160"/>
      <c r="P120" s="138"/>
      <c r="Q120" s="139"/>
      <c r="R120" s="139"/>
      <c r="S120" s="140"/>
      <c r="T120" s="138"/>
      <c r="U120" s="139"/>
      <c r="V120" s="139"/>
      <c r="W120" s="139"/>
      <c r="X120" s="139"/>
      <c r="Y120" s="138"/>
      <c r="Z120" s="139"/>
      <c r="AA120" s="139"/>
      <c r="AB120" s="139"/>
      <c r="AC120" s="140"/>
      <c r="AD120" s="138"/>
      <c r="AE120" s="139"/>
      <c r="AF120" s="142"/>
      <c r="AG120" s="145"/>
      <c r="AH120" s="146"/>
      <c r="AI120" s="142"/>
      <c r="AJ120" s="145"/>
      <c r="AK120" s="146"/>
      <c r="AL120" s="146"/>
      <c r="AM120" s="146"/>
      <c r="AN120" s="146"/>
      <c r="AO120" s="146"/>
      <c r="AP120" s="146"/>
      <c r="AQ120" s="148"/>
    </row>
    <row r="121" spans="1:43" s="5" customFormat="1" ht="12.75" customHeight="1">
      <c r="A121" s="154"/>
      <c r="B121" s="155"/>
      <c r="C121" s="156"/>
      <c r="D121" s="156"/>
      <c r="E121" s="156"/>
      <c r="F121" s="156"/>
      <c r="G121" s="156"/>
      <c r="H121" s="133"/>
      <c r="I121" s="135"/>
      <c r="J121" s="136"/>
      <c r="K121" s="157" t="s">
        <v>19</v>
      </c>
      <c r="L121" s="136"/>
      <c r="M121" s="157" t="s">
        <v>20</v>
      </c>
      <c r="N121" s="136"/>
      <c r="O121" s="159" t="s">
        <v>21</v>
      </c>
      <c r="P121" s="135"/>
      <c r="Q121" s="136"/>
      <c r="R121" s="136"/>
      <c r="S121" s="137"/>
      <c r="T121" s="135"/>
      <c r="U121" s="136"/>
      <c r="V121" s="136"/>
      <c r="W121" s="136"/>
      <c r="X121" s="136"/>
      <c r="Y121" s="135"/>
      <c r="Z121" s="136"/>
      <c r="AA121" s="136"/>
      <c r="AB121" s="136"/>
      <c r="AC121" s="137"/>
      <c r="AD121" s="135"/>
      <c r="AE121" s="136"/>
      <c r="AF121" s="141" t="s">
        <v>26</v>
      </c>
      <c r="AG121" s="143"/>
      <c r="AH121" s="144"/>
      <c r="AI121" s="141" t="s">
        <v>26</v>
      </c>
      <c r="AJ121" s="143"/>
      <c r="AK121" s="144"/>
      <c r="AL121" s="144"/>
      <c r="AM121" s="144"/>
      <c r="AN121" s="144"/>
      <c r="AO121" s="144"/>
      <c r="AP121" s="144"/>
      <c r="AQ121" s="147"/>
    </row>
    <row r="122" spans="1:43" ht="15.75" customHeight="1" thickBot="1">
      <c r="A122" s="154"/>
      <c r="B122" s="149"/>
      <c r="C122" s="150"/>
      <c r="D122" s="150"/>
      <c r="E122" s="150"/>
      <c r="F122" s="150"/>
      <c r="G122" s="151"/>
      <c r="H122" s="134"/>
      <c r="I122" s="138"/>
      <c r="J122" s="139"/>
      <c r="K122" s="158"/>
      <c r="L122" s="139"/>
      <c r="M122" s="158"/>
      <c r="N122" s="139"/>
      <c r="O122" s="160"/>
      <c r="P122" s="138"/>
      <c r="Q122" s="139"/>
      <c r="R122" s="139"/>
      <c r="S122" s="140"/>
      <c r="T122" s="138"/>
      <c r="U122" s="139"/>
      <c r="V122" s="139"/>
      <c r="W122" s="139"/>
      <c r="X122" s="139"/>
      <c r="Y122" s="138"/>
      <c r="Z122" s="139"/>
      <c r="AA122" s="139"/>
      <c r="AB122" s="139"/>
      <c r="AC122" s="140"/>
      <c r="AD122" s="138"/>
      <c r="AE122" s="139"/>
      <c r="AF122" s="142"/>
      <c r="AG122" s="145"/>
      <c r="AH122" s="146"/>
      <c r="AI122" s="142"/>
      <c r="AJ122" s="145"/>
      <c r="AK122" s="146"/>
      <c r="AL122" s="146"/>
      <c r="AM122" s="146"/>
      <c r="AN122" s="146"/>
      <c r="AO122" s="146"/>
      <c r="AP122" s="146"/>
      <c r="AQ122" s="148"/>
    </row>
    <row r="123" spans="1:43" s="5" customFormat="1" ht="12.75" customHeight="1">
      <c r="A123" s="154"/>
      <c r="B123" s="155"/>
      <c r="C123" s="156"/>
      <c r="D123" s="156"/>
      <c r="E123" s="156"/>
      <c r="F123" s="156"/>
      <c r="G123" s="156"/>
      <c r="H123" s="133"/>
      <c r="I123" s="135"/>
      <c r="J123" s="136"/>
      <c r="K123" s="157" t="s">
        <v>19</v>
      </c>
      <c r="L123" s="136"/>
      <c r="M123" s="157" t="s">
        <v>20</v>
      </c>
      <c r="N123" s="136"/>
      <c r="O123" s="159" t="s">
        <v>21</v>
      </c>
      <c r="P123" s="135"/>
      <c r="Q123" s="136"/>
      <c r="R123" s="136"/>
      <c r="S123" s="137"/>
      <c r="T123" s="135"/>
      <c r="U123" s="136"/>
      <c r="V123" s="136"/>
      <c r="W123" s="136"/>
      <c r="X123" s="136"/>
      <c r="Y123" s="135"/>
      <c r="Z123" s="136"/>
      <c r="AA123" s="136"/>
      <c r="AB123" s="136"/>
      <c r="AC123" s="137"/>
      <c r="AD123" s="135"/>
      <c r="AE123" s="136"/>
      <c r="AF123" s="141" t="s">
        <v>26</v>
      </c>
      <c r="AG123" s="143"/>
      <c r="AH123" s="144"/>
      <c r="AI123" s="141" t="s">
        <v>26</v>
      </c>
      <c r="AJ123" s="143"/>
      <c r="AK123" s="144"/>
      <c r="AL123" s="144"/>
      <c r="AM123" s="144"/>
      <c r="AN123" s="144"/>
      <c r="AO123" s="144"/>
      <c r="AP123" s="144"/>
      <c r="AQ123" s="147"/>
    </row>
    <row r="124" spans="1:43" ht="15.75" customHeight="1" thickBot="1">
      <c r="A124" s="154"/>
      <c r="B124" s="152"/>
      <c r="C124" s="153"/>
      <c r="D124" s="153"/>
      <c r="E124" s="153"/>
      <c r="F124" s="153"/>
      <c r="G124" s="153"/>
      <c r="H124" s="134"/>
      <c r="I124" s="138"/>
      <c r="J124" s="139"/>
      <c r="K124" s="158"/>
      <c r="L124" s="139"/>
      <c r="M124" s="158"/>
      <c r="N124" s="139"/>
      <c r="O124" s="160"/>
      <c r="P124" s="138"/>
      <c r="Q124" s="139"/>
      <c r="R124" s="139"/>
      <c r="S124" s="140"/>
      <c r="T124" s="138"/>
      <c r="U124" s="139"/>
      <c r="V124" s="139"/>
      <c r="W124" s="139"/>
      <c r="X124" s="139"/>
      <c r="Y124" s="138"/>
      <c r="Z124" s="139"/>
      <c r="AA124" s="139"/>
      <c r="AB124" s="139"/>
      <c r="AC124" s="140"/>
      <c r="AD124" s="138"/>
      <c r="AE124" s="139"/>
      <c r="AF124" s="142"/>
      <c r="AG124" s="145"/>
      <c r="AH124" s="146"/>
      <c r="AI124" s="142"/>
      <c r="AJ124" s="145"/>
      <c r="AK124" s="146"/>
      <c r="AL124" s="146"/>
      <c r="AM124" s="146"/>
      <c r="AN124" s="146"/>
      <c r="AO124" s="146"/>
      <c r="AP124" s="146"/>
      <c r="AQ124" s="148"/>
    </row>
    <row r="125" spans="1:43" s="5" customFormat="1" ht="12.75" customHeight="1">
      <c r="A125" s="154"/>
      <c r="B125" s="155"/>
      <c r="C125" s="156"/>
      <c r="D125" s="156"/>
      <c r="E125" s="156"/>
      <c r="F125" s="156"/>
      <c r="G125" s="156"/>
      <c r="H125" s="133"/>
      <c r="I125" s="135"/>
      <c r="J125" s="136"/>
      <c r="K125" s="157" t="s">
        <v>19</v>
      </c>
      <c r="L125" s="136"/>
      <c r="M125" s="157" t="s">
        <v>20</v>
      </c>
      <c r="N125" s="136"/>
      <c r="O125" s="159" t="s">
        <v>21</v>
      </c>
      <c r="P125" s="135"/>
      <c r="Q125" s="136"/>
      <c r="R125" s="136"/>
      <c r="S125" s="137"/>
      <c r="T125" s="135"/>
      <c r="U125" s="136"/>
      <c r="V125" s="136"/>
      <c r="W125" s="136"/>
      <c r="X125" s="136"/>
      <c r="Y125" s="135"/>
      <c r="Z125" s="136"/>
      <c r="AA125" s="136"/>
      <c r="AB125" s="136"/>
      <c r="AC125" s="137"/>
      <c r="AD125" s="135"/>
      <c r="AE125" s="136"/>
      <c r="AF125" s="141" t="s">
        <v>26</v>
      </c>
      <c r="AG125" s="143"/>
      <c r="AH125" s="144"/>
      <c r="AI125" s="141" t="s">
        <v>26</v>
      </c>
      <c r="AJ125" s="143"/>
      <c r="AK125" s="144"/>
      <c r="AL125" s="144"/>
      <c r="AM125" s="144"/>
      <c r="AN125" s="144"/>
      <c r="AO125" s="144"/>
      <c r="AP125" s="144"/>
      <c r="AQ125" s="147"/>
    </row>
    <row r="126" spans="1:43" ht="15.75" customHeight="1" thickBot="1">
      <c r="A126" s="154"/>
      <c r="B126" s="149"/>
      <c r="C126" s="150"/>
      <c r="D126" s="150"/>
      <c r="E126" s="150"/>
      <c r="F126" s="150"/>
      <c r="G126" s="151"/>
      <c r="H126" s="134"/>
      <c r="I126" s="138"/>
      <c r="J126" s="139"/>
      <c r="K126" s="158"/>
      <c r="L126" s="139"/>
      <c r="M126" s="158"/>
      <c r="N126" s="139"/>
      <c r="O126" s="160"/>
      <c r="P126" s="138"/>
      <c r="Q126" s="139"/>
      <c r="R126" s="139"/>
      <c r="S126" s="140"/>
      <c r="T126" s="138"/>
      <c r="U126" s="139"/>
      <c r="V126" s="139"/>
      <c r="W126" s="139"/>
      <c r="X126" s="139"/>
      <c r="Y126" s="138"/>
      <c r="Z126" s="139"/>
      <c r="AA126" s="139"/>
      <c r="AB126" s="139"/>
      <c r="AC126" s="140"/>
      <c r="AD126" s="138"/>
      <c r="AE126" s="139"/>
      <c r="AF126" s="142"/>
      <c r="AG126" s="145"/>
      <c r="AH126" s="146"/>
      <c r="AI126" s="142"/>
      <c r="AJ126" s="145"/>
      <c r="AK126" s="146"/>
      <c r="AL126" s="146"/>
      <c r="AM126" s="146"/>
      <c r="AN126" s="146"/>
      <c r="AO126" s="146"/>
      <c r="AP126" s="146"/>
      <c r="AQ126" s="148"/>
    </row>
    <row r="127" spans="1:43" s="5" customFormat="1" ht="12.75" customHeight="1">
      <c r="A127" s="154"/>
      <c r="B127" s="155"/>
      <c r="C127" s="156"/>
      <c r="D127" s="156"/>
      <c r="E127" s="156"/>
      <c r="F127" s="156"/>
      <c r="G127" s="156"/>
      <c r="H127" s="133"/>
      <c r="I127" s="135"/>
      <c r="J127" s="136"/>
      <c r="K127" s="157" t="s">
        <v>19</v>
      </c>
      <c r="L127" s="136"/>
      <c r="M127" s="157" t="s">
        <v>20</v>
      </c>
      <c r="N127" s="136"/>
      <c r="O127" s="159" t="s">
        <v>21</v>
      </c>
      <c r="P127" s="135"/>
      <c r="Q127" s="136"/>
      <c r="R127" s="136"/>
      <c r="S127" s="137"/>
      <c r="T127" s="135"/>
      <c r="U127" s="136"/>
      <c r="V127" s="136"/>
      <c r="W127" s="136"/>
      <c r="X127" s="136"/>
      <c r="Y127" s="135"/>
      <c r="Z127" s="136"/>
      <c r="AA127" s="136"/>
      <c r="AB127" s="136"/>
      <c r="AC127" s="137"/>
      <c r="AD127" s="135"/>
      <c r="AE127" s="136"/>
      <c r="AF127" s="141" t="s">
        <v>26</v>
      </c>
      <c r="AG127" s="143"/>
      <c r="AH127" s="144"/>
      <c r="AI127" s="141" t="s">
        <v>26</v>
      </c>
      <c r="AJ127" s="143"/>
      <c r="AK127" s="144"/>
      <c r="AL127" s="144"/>
      <c r="AM127" s="144"/>
      <c r="AN127" s="144"/>
      <c r="AO127" s="144"/>
      <c r="AP127" s="144"/>
      <c r="AQ127" s="147"/>
    </row>
    <row r="128" spans="1:43" ht="15.75" customHeight="1" thickBot="1">
      <c r="A128" s="154"/>
      <c r="B128" s="152"/>
      <c r="C128" s="153"/>
      <c r="D128" s="153"/>
      <c r="E128" s="153"/>
      <c r="F128" s="153"/>
      <c r="G128" s="153"/>
      <c r="H128" s="134"/>
      <c r="I128" s="138"/>
      <c r="J128" s="139"/>
      <c r="K128" s="158"/>
      <c r="L128" s="139"/>
      <c r="M128" s="158"/>
      <c r="N128" s="139"/>
      <c r="O128" s="160"/>
      <c r="P128" s="138"/>
      <c r="Q128" s="139"/>
      <c r="R128" s="139"/>
      <c r="S128" s="140"/>
      <c r="T128" s="138"/>
      <c r="U128" s="139"/>
      <c r="V128" s="139"/>
      <c r="W128" s="139"/>
      <c r="X128" s="139"/>
      <c r="Y128" s="138"/>
      <c r="Z128" s="139"/>
      <c r="AA128" s="139"/>
      <c r="AB128" s="139"/>
      <c r="AC128" s="140"/>
      <c r="AD128" s="138"/>
      <c r="AE128" s="139"/>
      <c r="AF128" s="142"/>
      <c r="AG128" s="145"/>
      <c r="AH128" s="146"/>
      <c r="AI128" s="142"/>
      <c r="AJ128" s="145"/>
      <c r="AK128" s="146"/>
      <c r="AL128" s="146"/>
      <c r="AM128" s="146"/>
      <c r="AN128" s="146"/>
      <c r="AO128" s="146"/>
      <c r="AP128" s="146"/>
      <c r="AQ128" s="148"/>
    </row>
  </sheetData>
  <sheetProtection password="CF60" sheet="1" objects="1" scenarios="1" selectLockedCells="1"/>
  <mergeCells count="806">
    <mergeCell ref="B2:AR2"/>
    <mergeCell ref="B1:AR1"/>
    <mergeCell ref="F7:J7"/>
    <mergeCell ref="F6:J6"/>
    <mergeCell ref="F9:J9"/>
    <mergeCell ref="L25:X25"/>
    <mergeCell ref="F11:J11"/>
    <mergeCell ref="F10:J10"/>
    <mergeCell ref="L10:X10"/>
    <mergeCell ref="L7:O7"/>
    <mergeCell ref="Q7:T7"/>
    <mergeCell ref="V7:Y7"/>
    <mergeCell ref="L11:S11"/>
    <mergeCell ref="Z7:AA7"/>
    <mergeCell ref="AB7:AC7"/>
    <mergeCell ref="L6:Y6"/>
    <mergeCell ref="L9:Y9"/>
    <mergeCell ref="E4:K4"/>
    <mergeCell ref="AD37:AF38"/>
    <mergeCell ref="AG37:AI38"/>
    <mergeCell ref="L23:N23"/>
    <mergeCell ref="P23:R23"/>
    <mergeCell ref="L12:S12"/>
    <mergeCell ref="F24:J24"/>
    <mergeCell ref="I31:AD31"/>
    <mergeCell ref="G31:H31"/>
    <mergeCell ref="F33:H33"/>
    <mergeCell ref="J33:L33"/>
    <mergeCell ref="F12:J12"/>
    <mergeCell ref="B38:G38"/>
    <mergeCell ref="B37:G37"/>
    <mergeCell ref="L24:AE24"/>
    <mergeCell ref="F23:J23"/>
    <mergeCell ref="I37:O38"/>
    <mergeCell ref="P37:S38"/>
    <mergeCell ref="T37:X38"/>
    <mergeCell ref="Y37:AC38"/>
    <mergeCell ref="F25:J25"/>
    <mergeCell ref="H37:H38"/>
    <mergeCell ref="AG39:AH40"/>
    <mergeCell ref="AI39:AI40"/>
    <mergeCell ref="AF39:AF40"/>
    <mergeCell ref="I39:J40"/>
    <mergeCell ref="K39:K40"/>
    <mergeCell ref="L39:L40"/>
    <mergeCell ref="M39:M40"/>
    <mergeCell ref="N39:N40"/>
    <mergeCell ref="O39:O40"/>
    <mergeCell ref="P39:S40"/>
    <mergeCell ref="T39:X40"/>
    <mergeCell ref="K43:K44"/>
    <mergeCell ref="L43:L44"/>
    <mergeCell ref="M43:M44"/>
    <mergeCell ref="N43:N44"/>
    <mergeCell ref="O43:O44"/>
    <mergeCell ref="P43:S44"/>
    <mergeCell ref="AJ37:AQ38"/>
    <mergeCell ref="AJ39:AQ40"/>
    <mergeCell ref="I41:J42"/>
    <mergeCell ref="K41:K42"/>
    <mergeCell ref="L41:L42"/>
    <mergeCell ref="M41:M42"/>
    <mergeCell ref="N41:N42"/>
    <mergeCell ref="O41:O42"/>
    <mergeCell ref="P41:S42"/>
    <mergeCell ref="T41:X42"/>
    <mergeCell ref="Y41:AC42"/>
    <mergeCell ref="AD41:AE42"/>
    <mergeCell ref="AF41:AF42"/>
    <mergeCell ref="AG41:AH42"/>
    <mergeCell ref="AI41:AI42"/>
    <mergeCell ref="AJ41:AQ42"/>
    <mergeCell ref="Y39:AC40"/>
    <mergeCell ref="AD39:AE40"/>
    <mergeCell ref="T43:X44"/>
    <mergeCell ref="Y43:AC44"/>
    <mergeCell ref="AD43:AE44"/>
    <mergeCell ref="AF43:AF44"/>
    <mergeCell ref="AG43:AH44"/>
    <mergeCell ref="AI43:AI44"/>
    <mergeCell ref="AJ43:AQ44"/>
    <mergeCell ref="B44:G44"/>
    <mergeCell ref="B45:G45"/>
    <mergeCell ref="I45:J46"/>
    <mergeCell ref="K45:K46"/>
    <mergeCell ref="L45:L46"/>
    <mergeCell ref="M45:M46"/>
    <mergeCell ref="N45:N46"/>
    <mergeCell ref="O45:O46"/>
    <mergeCell ref="P45:S46"/>
    <mergeCell ref="T45:X46"/>
    <mergeCell ref="Y45:AC46"/>
    <mergeCell ref="AD45:AE46"/>
    <mergeCell ref="AF45:AF46"/>
    <mergeCell ref="AG45:AH46"/>
    <mergeCell ref="AI45:AI46"/>
    <mergeCell ref="AJ45:AQ46"/>
    <mergeCell ref="I43:J44"/>
    <mergeCell ref="P47:S48"/>
    <mergeCell ref="T47:X48"/>
    <mergeCell ref="Y47:AC48"/>
    <mergeCell ref="AD47:AE48"/>
    <mergeCell ref="AF47:AF48"/>
    <mergeCell ref="AG47:AH48"/>
    <mergeCell ref="AI47:AI48"/>
    <mergeCell ref="AJ47:AQ48"/>
    <mergeCell ref="B48:G48"/>
    <mergeCell ref="B47:G47"/>
    <mergeCell ref="I47:J48"/>
    <mergeCell ref="K47:K48"/>
    <mergeCell ref="L47:L48"/>
    <mergeCell ref="M47:M48"/>
    <mergeCell ref="N47:N48"/>
    <mergeCell ref="O47:O48"/>
    <mergeCell ref="A37:A38"/>
    <mergeCell ref="A39:A40"/>
    <mergeCell ref="A41:A42"/>
    <mergeCell ref="A43:A44"/>
    <mergeCell ref="A45:A46"/>
    <mergeCell ref="A47:A48"/>
    <mergeCell ref="A49:A50"/>
    <mergeCell ref="B49:G49"/>
    <mergeCell ref="B46:G46"/>
    <mergeCell ref="B43:G43"/>
    <mergeCell ref="B41:G41"/>
    <mergeCell ref="B42:G42"/>
    <mergeCell ref="B40:G40"/>
    <mergeCell ref="B39:G39"/>
    <mergeCell ref="A53:A54"/>
    <mergeCell ref="B53:G53"/>
    <mergeCell ref="I53:J54"/>
    <mergeCell ref="K53:K54"/>
    <mergeCell ref="L53:L54"/>
    <mergeCell ref="M53:M54"/>
    <mergeCell ref="N53:N54"/>
    <mergeCell ref="O53:O54"/>
    <mergeCell ref="P53:S54"/>
    <mergeCell ref="T53:X54"/>
    <mergeCell ref="Y53:AC54"/>
    <mergeCell ref="AD53:AE54"/>
    <mergeCell ref="AF53:AF54"/>
    <mergeCell ref="AG53:AH54"/>
    <mergeCell ref="AI53:AI54"/>
    <mergeCell ref="AJ53:AQ54"/>
    <mergeCell ref="B54:G54"/>
    <mergeCell ref="A55:A56"/>
    <mergeCell ref="B55:G55"/>
    <mergeCell ref="I55:J56"/>
    <mergeCell ref="K55:K56"/>
    <mergeCell ref="L55:L56"/>
    <mergeCell ref="M55:M56"/>
    <mergeCell ref="N55:N56"/>
    <mergeCell ref="O55:O56"/>
    <mergeCell ref="P55:S56"/>
    <mergeCell ref="T55:X56"/>
    <mergeCell ref="Y55:AC56"/>
    <mergeCell ref="AD55:AE56"/>
    <mergeCell ref="AF55:AF56"/>
    <mergeCell ref="AG55:AH56"/>
    <mergeCell ref="AI55:AI56"/>
    <mergeCell ref="AJ55:AQ56"/>
    <mergeCell ref="B56:G56"/>
    <mergeCell ref="A57:A58"/>
    <mergeCell ref="B57:G57"/>
    <mergeCell ref="I57:J58"/>
    <mergeCell ref="K57:K58"/>
    <mergeCell ref="L57:L58"/>
    <mergeCell ref="M57:M58"/>
    <mergeCell ref="N57:N58"/>
    <mergeCell ref="O57:O58"/>
    <mergeCell ref="P57:S58"/>
    <mergeCell ref="T57:X58"/>
    <mergeCell ref="Y57:AC58"/>
    <mergeCell ref="AD57:AE58"/>
    <mergeCell ref="AF57:AF58"/>
    <mergeCell ref="AG57:AH58"/>
    <mergeCell ref="AI57:AI58"/>
    <mergeCell ref="AJ57:AQ58"/>
    <mergeCell ref="B58:G58"/>
    <mergeCell ref="A59:A60"/>
    <mergeCell ref="B59:G59"/>
    <mergeCell ref="I59:J60"/>
    <mergeCell ref="K59:K60"/>
    <mergeCell ref="L59:L60"/>
    <mergeCell ref="M59:M60"/>
    <mergeCell ref="N59:N60"/>
    <mergeCell ref="O59:O60"/>
    <mergeCell ref="P59:S60"/>
    <mergeCell ref="T59:X60"/>
    <mergeCell ref="Y59:AC60"/>
    <mergeCell ref="AD59:AE60"/>
    <mergeCell ref="AF59:AF60"/>
    <mergeCell ref="AG59:AH60"/>
    <mergeCell ref="AI59:AI60"/>
    <mergeCell ref="AJ59:AQ60"/>
    <mergeCell ref="B60:G60"/>
    <mergeCell ref="A61:A62"/>
    <mergeCell ref="B61:G61"/>
    <mergeCell ref="I61:J62"/>
    <mergeCell ref="K61:K62"/>
    <mergeCell ref="L61:L62"/>
    <mergeCell ref="M61:M62"/>
    <mergeCell ref="N61:N62"/>
    <mergeCell ref="O61:O62"/>
    <mergeCell ref="P61:S62"/>
    <mergeCell ref="T61:X62"/>
    <mergeCell ref="Y61:AC62"/>
    <mergeCell ref="AD61:AE62"/>
    <mergeCell ref="AF61:AF62"/>
    <mergeCell ref="AG61:AH62"/>
    <mergeCell ref="AI61:AI62"/>
    <mergeCell ref="AJ61:AQ62"/>
    <mergeCell ref="B62:G62"/>
    <mergeCell ref="A63:A64"/>
    <mergeCell ref="B63:G63"/>
    <mergeCell ref="I63:J64"/>
    <mergeCell ref="K63:K64"/>
    <mergeCell ref="L63:L64"/>
    <mergeCell ref="M63:M64"/>
    <mergeCell ref="N63:N64"/>
    <mergeCell ref="O63:O64"/>
    <mergeCell ref="P63:S64"/>
    <mergeCell ref="T63:X64"/>
    <mergeCell ref="Y63:AC64"/>
    <mergeCell ref="AD63:AE64"/>
    <mergeCell ref="AF63:AF64"/>
    <mergeCell ref="AG63:AH64"/>
    <mergeCell ref="AI63:AI64"/>
    <mergeCell ref="AJ63:AQ64"/>
    <mergeCell ref="B64:G64"/>
    <mergeCell ref="A65:A66"/>
    <mergeCell ref="B65:G65"/>
    <mergeCell ref="I65:J66"/>
    <mergeCell ref="K65:K66"/>
    <mergeCell ref="L65:L66"/>
    <mergeCell ref="M65:M66"/>
    <mergeCell ref="N65:N66"/>
    <mergeCell ref="O65:O66"/>
    <mergeCell ref="P65:S66"/>
    <mergeCell ref="T65:X66"/>
    <mergeCell ref="Y65:AC66"/>
    <mergeCell ref="AD65:AE66"/>
    <mergeCell ref="AF65:AF66"/>
    <mergeCell ref="AG65:AH66"/>
    <mergeCell ref="AI65:AI66"/>
    <mergeCell ref="AJ65:AQ66"/>
    <mergeCell ref="B66:G66"/>
    <mergeCell ref="A67:A68"/>
    <mergeCell ref="B67:G67"/>
    <mergeCell ref="I67:J68"/>
    <mergeCell ref="K67:K68"/>
    <mergeCell ref="L67:L68"/>
    <mergeCell ref="M67:M68"/>
    <mergeCell ref="N67:N68"/>
    <mergeCell ref="O67:O68"/>
    <mergeCell ref="P67:S68"/>
    <mergeCell ref="T67:X68"/>
    <mergeCell ref="Y67:AC68"/>
    <mergeCell ref="AD67:AE68"/>
    <mergeCell ref="AF67:AF68"/>
    <mergeCell ref="AG67:AH68"/>
    <mergeCell ref="AI67:AI68"/>
    <mergeCell ref="AJ67:AQ68"/>
    <mergeCell ref="B68:G68"/>
    <mergeCell ref="A69:A70"/>
    <mergeCell ref="B69:G69"/>
    <mergeCell ref="I69:J70"/>
    <mergeCell ref="K69:K70"/>
    <mergeCell ref="L69:L70"/>
    <mergeCell ref="M69:M70"/>
    <mergeCell ref="N69:N70"/>
    <mergeCell ref="O69:O70"/>
    <mergeCell ref="P69:S70"/>
    <mergeCell ref="T69:X70"/>
    <mergeCell ref="Y69:AC70"/>
    <mergeCell ref="AD69:AE70"/>
    <mergeCell ref="AF69:AF70"/>
    <mergeCell ref="AG69:AH70"/>
    <mergeCell ref="AI69:AI70"/>
    <mergeCell ref="AJ69:AQ70"/>
    <mergeCell ref="B70:G70"/>
    <mergeCell ref="A71:A72"/>
    <mergeCell ref="B71:G71"/>
    <mergeCell ref="I71:J72"/>
    <mergeCell ref="K71:K72"/>
    <mergeCell ref="L71:L72"/>
    <mergeCell ref="M71:M72"/>
    <mergeCell ref="N71:N72"/>
    <mergeCell ref="O71:O72"/>
    <mergeCell ref="P71:S72"/>
    <mergeCell ref="T71:X72"/>
    <mergeCell ref="Y71:AC72"/>
    <mergeCell ref="AD71:AE72"/>
    <mergeCell ref="AF71:AF72"/>
    <mergeCell ref="AG71:AH72"/>
    <mergeCell ref="AI71:AI72"/>
    <mergeCell ref="AJ71:AQ72"/>
    <mergeCell ref="B72:G72"/>
    <mergeCell ref="I49:J50"/>
    <mergeCell ref="K49:K50"/>
    <mergeCell ref="L49:L50"/>
    <mergeCell ref="M49:M50"/>
    <mergeCell ref="N49:N50"/>
    <mergeCell ref="O49:O50"/>
    <mergeCell ref="P49:S50"/>
    <mergeCell ref="T49:X50"/>
    <mergeCell ref="Y49:AC50"/>
    <mergeCell ref="AD49:AE50"/>
    <mergeCell ref="AF49:AF50"/>
    <mergeCell ref="AG49:AH50"/>
    <mergeCell ref="AI49:AI50"/>
    <mergeCell ref="AJ49:AQ50"/>
    <mergeCell ref="B50:G50"/>
    <mergeCell ref="T51:X52"/>
    <mergeCell ref="A51:A52"/>
    <mergeCell ref="B51:G51"/>
    <mergeCell ref="I51:J52"/>
    <mergeCell ref="K51:K52"/>
    <mergeCell ref="L51:L52"/>
    <mergeCell ref="M51:M52"/>
    <mergeCell ref="N51:N52"/>
    <mergeCell ref="O51:O52"/>
    <mergeCell ref="P51:S52"/>
    <mergeCell ref="Y51:AC52"/>
    <mergeCell ref="AD51:AE52"/>
    <mergeCell ref="AF51:AF52"/>
    <mergeCell ref="AG51:AH52"/>
    <mergeCell ref="AI51:AI52"/>
    <mergeCell ref="AJ51:AQ52"/>
    <mergeCell ref="B52:G52"/>
    <mergeCell ref="A73:A74"/>
    <mergeCell ref="B73:G73"/>
    <mergeCell ref="I73:J74"/>
    <mergeCell ref="K73:K74"/>
    <mergeCell ref="L73:L74"/>
    <mergeCell ref="M73:M74"/>
    <mergeCell ref="N73:N74"/>
    <mergeCell ref="O73:O74"/>
    <mergeCell ref="P73:S74"/>
    <mergeCell ref="T73:X74"/>
    <mergeCell ref="Y73:AC74"/>
    <mergeCell ref="AD73:AE74"/>
    <mergeCell ref="AF73:AF74"/>
    <mergeCell ref="AG73:AH74"/>
    <mergeCell ref="AI73:AI74"/>
    <mergeCell ref="AJ73:AQ74"/>
    <mergeCell ref="B74:G74"/>
    <mergeCell ref="A75:A76"/>
    <mergeCell ref="B75:G75"/>
    <mergeCell ref="I75:J76"/>
    <mergeCell ref="K75:K76"/>
    <mergeCell ref="L75:L76"/>
    <mergeCell ref="M75:M76"/>
    <mergeCell ref="N75:N76"/>
    <mergeCell ref="O75:O76"/>
    <mergeCell ref="P75:S76"/>
    <mergeCell ref="T75:X76"/>
    <mergeCell ref="Y75:AC76"/>
    <mergeCell ref="AD75:AE76"/>
    <mergeCell ref="AF75:AF76"/>
    <mergeCell ref="AG75:AH76"/>
    <mergeCell ref="AI75:AI76"/>
    <mergeCell ref="AJ75:AQ76"/>
    <mergeCell ref="B76:G76"/>
    <mergeCell ref="A77:A78"/>
    <mergeCell ref="B77:G77"/>
    <mergeCell ref="I77:J78"/>
    <mergeCell ref="K77:K78"/>
    <mergeCell ref="L77:L78"/>
    <mergeCell ref="M77:M78"/>
    <mergeCell ref="N77:N78"/>
    <mergeCell ref="O77:O78"/>
    <mergeCell ref="P77:S78"/>
    <mergeCell ref="T77:X78"/>
    <mergeCell ref="Y77:AC78"/>
    <mergeCell ref="AD77:AE78"/>
    <mergeCell ref="AF77:AF78"/>
    <mergeCell ref="AG77:AH78"/>
    <mergeCell ref="AI77:AI78"/>
    <mergeCell ref="AJ77:AQ78"/>
    <mergeCell ref="B78:G78"/>
    <mergeCell ref="A79:A80"/>
    <mergeCell ref="B79:G79"/>
    <mergeCell ref="I79:J80"/>
    <mergeCell ref="K79:K80"/>
    <mergeCell ref="L79:L80"/>
    <mergeCell ref="M79:M80"/>
    <mergeCell ref="N79:N80"/>
    <mergeCell ref="O79:O80"/>
    <mergeCell ref="P79:S80"/>
    <mergeCell ref="T79:X80"/>
    <mergeCell ref="Y79:AC80"/>
    <mergeCell ref="AD79:AE80"/>
    <mergeCell ref="AF79:AF80"/>
    <mergeCell ref="AG79:AH80"/>
    <mergeCell ref="AI79:AI80"/>
    <mergeCell ref="AJ79:AQ80"/>
    <mergeCell ref="B80:G80"/>
    <mergeCell ref="A81:A82"/>
    <mergeCell ref="B81:G81"/>
    <mergeCell ref="I81:J82"/>
    <mergeCell ref="K81:K82"/>
    <mergeCell ref="L81:L82"/>
    <mergeCell ref="M81:M82"/>
    <mergeCell ref="N81:N82"/>
    <mergeCell ref="O81:O82"/>
    <mergeCell ref="P81:S82"/>
    <mergeCell ref="T81:X82"/>
    <mergeCell ref="Y81:AC82"/>
    <mergeCell ref="AD81:AE82"/>
    <mergeCell ref="AF81:AF82"/>
    <mergeCell ref="AG81:AH82"/>
    <mergeCell ref="AI81:AI82"/>
    <mergeCell ref="AJ81:AQ82"/>
    <mergeCell ref="B82:G82"/>
    <mergeCell ref="A83:A84"/>
    <mergeCell ref="B83:G83"/>
    <mergeCell ref="I83:J84"/>
    <mergeCell ref="K83:K84"/>
    <mergeCell ref="L83:L84"/>
    <mergeCell ref="M83:M84"/>
    <mergeCell ref="N83:N84"/>
    <mergeCell ref="O83:O84"/>
    <mergeCell ref="P83:S84"/>
    <mergeCell ref="T83:X84"/>
    <mergeCell ref="Y83:AC84"/>
    <mergeCell ref="AD83:AE84"/>
    <mergeCell ref="AF83:AF84"/>
    <mergeCell ref="AG83:AH84"/>
    <mergeCell ref="AI83:AI84"/>
    <mergeCell ref="AJ83:AQ84"/>
    <mergeCell ref="B84:G84"/>
    <mergeCell ref="A85:A86"/>
    <mergeCell ref="B85:G85"/>
    <mergeCell ref="I85:J86"/>
    <mergeCell ref="K85:K86"/>
    <mergeCell ref="L85:L86"/>
    <mergeCell ref="M85:M86"/>
    <mergeCell ref="N85:N86"/>
    <mergeCell ref="O85:O86"/>
    <mergeCell ref="P85:S86"/>
    <mergeCell ref="T85:X86"/>
    <mergeCell ref="Y85:AC86"/>
    <mergeCell ref="AD85:AE86"/>
    <mergeCell ref="AF85:AF86"/>
    <mergeCell ref="AG85:AH86"/>
    <mergeCell ref="AI85:AI86"/>
    <mergeCell ref="AJ85:AQ86"/>
    <mergeCell ref="B86:G86"/>
    <mergeCell ref="A87:A88"/>
    <mergeCell ref="B87:G87"/>
    <mergeCell ref="I87:J88"/>
    <mergeCell ref="K87:K88"/>
    <mergeCell ref="L87:L88"/>
    <mergeCell ref="M87:M88"/>
    <mergeCell ref="N87:N88"/>
    <mergeCell ref="O87:O88"/>
    <mergeCell ref="P87:S88"/>
    <mergeCell ref="T87:X88"/>
    <mergeCell ref="Y87:AC88"/>
    <mergeCell ref="AD87:AE88"/>
    <mergeCell ref="AF87:AF88"/>
    <mergeCell ref="AG87:AH88"/>
    <mergeCell ref="AI87:AI88"/>
    <mergeCell ref="AJ87:AQ88"/>
    <mergeCell ref="B88:G88"/>
    <mergeCell ref="A89:A90"/>
    <mergeCell ref="B89:G89"/>
    <mergeCell ref="I89:J90"/>
    <mergeCell ref="K89:K90"/>
    <mergeCell ref="L89:L90"/>
    <mergeCell ref="M89:M90"/>
    <mergeCell ref="N89:N90"/>
    <mergeCell ref="O89:O90"/>
    <mergeCell ref="P89:S90"/>
    <mergeCell ref="T89:X90"/>
    <mergeCell ref="Y89:AC90"/>
    <mergeCell ref="AD89:AE90"/>
    <mergeCell ref="AF89:AF90"/>
    <mergeCell ref="AG89:AH90"/>
    <mergeCell ref="AI89:AI90"/>
    <mergeCell ref="AJ89:AQ90"/>
    <mergeCell ref="B90:G90"/>
    <mergeCell ref="AJ91:AQ92"/>
    <mergeCell ref="B92:G92"/>
    <mergeCell ref="A91:A92"/>
    <mergeCell ref="B91:G91"/>
    <mergeCell ref="I91:J92"/>
    <mergeCell ref="K91:K92"/>
    <mergeCell ref="L91:L92"/>
    <mergeCell ref="M91:M92"/>
    <mergeCell ref="N91:N92"/>
    <mergeCell ref="O91:O92"/>
    <mergeCell ref="P91:S92"/>
    <mergeCell ref="T91:X92"/>
    <mergeCell ref="Y91:AC92"/>
    <mergeCell ref="AD91:AE92"/>
    <mergeCell ref="AF91:AF92"/>
    <mergeCell ref="AG91:AH92"/>
    <mergeCell ref="AI91:AI92"/>
    <mergeCell ref="A93:A94"/>
    <mergeCell ref="B93:G93"/>
    <mergeCell ref="I93:J94"/>
    <mergeCell ref="K93:K94"/>
    <mergeCell ref="L93:L94"/>
    <mergeCell ref="M93:M94"/>
    <mergeCell ref="N93:N94"/>
    <mergeCell ref="O93:O94"/>
    <mergeCell ref="P93:S94"/>
    <mergeCell ref="T93:X94"/>
    <mergeCell ref="Y93:AC94"/>
    <mergeCell ref="AD93:AE94"/>
    <mergeCell ref="AF93:AF94"/>
    <mergeCell ref="AG93:AH94"/>
    <mergeCell ref="AI93:AI94"/>
    <mergeCell ref="AJ93:AQ94"/>
    <mergeCell ref="B94:G94"/>
    <mergeCell ref="A95:A96"/>
    <mergeCell ref="B95:G95"/>
    <mergeCell ref="I95:J96"/>
    <mergeCell ref="K95:K96"/>
    <mergeCell ref="L95:L96"/>
    <mergeCell ref="M95:M96"/>
    <mergeCell ref="N95:N96"/>
    <mergeCell ref="O95:O96"/>
    <mergeCell ref="P95:S96"/>
    <mergeCell ref="T95:X96"/>
    <mergeCell ref="Y95:AC96"/>
    <mergeCell ref="AD95:AE96"/>
    <mergeCell ref="AF95:AF96"/>
    <mergeCell ref="AG95:AH96"/>
    <mergeCell ref="AI95:AI96"/>
    <mergeCell ref="AJ95:AQ96"/>
    <mergeCell ref="B96:G96"/>
    <mergeCell ref="A97:A98"/>
    <mergeCell ref="B97:G97"/>
    <mergeCell ref="I97:J98"/>
    <mergeCell ref="K97:K98"/>
    <mergeCell ref="L97:L98"/>
    <mergeCell ref="M97:M98"/>
    <mergeCell ref="N97:N98"/>
    <mergeCell ref="O97:O98"/>
    <mergeCell ref="P97:S98"/>
    <mergeCell ref="T97:X98"/>
    <mergeCell ref="Y97:AC98"/>
    <mergeCell ref="AD97:AE98"/>
    <mergeCell ref="AF97:AF98"/>
    <mergeCell ref="AG97:AH98"/>
    <mergeCell ref="AI97:AI98"/>
    <mergeCell ref="AJ97:AQ98"/>
    <mergeCell ref="B98:G98"/>
    <mergeCell ref="A99:A100"/>
    <mergeCell ref="B99:G99"/>
    <mergeCell ref="I99:J100"/>
    <mergeCell ref="K99:K100"/>
    <mergeCell ref="L99:L100"/>
    <mergeCell ref="M99:M100"/>
    <mergeCell ref="N99:N100"/>
    <mergeCell ref="O99:O100"/>
    <mergeCell ref="P99:S100"/>
    <mergeCell ref="T99:X100"/>
    <mergeCell ref="Y99:AC100"/>
    <mergeCell ref="AD99:AE100"/>
    <mergeCell ref="AF99:AF100"/>
    <mergeCell ref="AG99:AH100"/>
    <mergeCell ref="AI99:AI100"/>
    <mergeCell ref="AJ99:AQ100"/>
    <mergeCell ref="B100:G100"/>
    <mergeCell ref="A101:A102"/>
    <mergeCell ref="B101:G101"/>
    <mergeCell ref="I101:J102"/>
    <mergeCell ref="K101:K102"/>
    <mergeCell ref="L101:L102"/>
    <mergeCell ref="M101:M102"/>
    <mergeCell ref="N101:N102"/>
    <mergeCell ref="O101:O102"/>
    <mergeCell ref="P101:S102"/>
    <mergeCell ref="T101:X102"/>
    <mergeCell ref="Y101:AC102"/>
    <mergeCell ref="AD101:AE102"/>
    <mergeCell ref="AF101:AF102"/>
    <mergeCell ref="AG101:AH102"/>
    <mergeCell ref="AI101:AI102"/>
    <mergeCell ref="AJ101:AQ102"/>
    <mergeCell ref="B102:G102"/>
    <mergeCell ref="A103:A104"/>
    <mergeCell ref="B103:G103"/>
    <mergeCell ref="I103:J104"/>
    <mergeCell ref="K103:K104"/>
    <mergeCell ref="L103:L104"/>
    <mergeCell ref="M103:M104"/>
    <mergeCell ref="N103:N104"/>
    <mergeCell ref="O103:O104"/>
    <mergeCell ref="P103:S104"/>
    <mergeCell ref="T103:X104"/>
    <mergeCell ref="Y103:AC104"/>
    <mergeCell ref="AD103:AE104"/>
    <mergeCell ref="AF103:AF104"/>
    <mergeCell ref="AG103:AH104"/>
    <mergeCell ref="AI103:AI104"/>
    <mergeCell ref="AJ103:AQ104"/>
    <mergeCell ref="B104:G104"/>
    <mergeCell ref="A105:A106"/>
    <mergeCell ref="B105:G105"/>
    <mergeCell ref="I105:J106"/>
    <mergeCell ref="K105:K106"/>
    <mergeCell ref="L105:L106"/>
    <mergeCell ref="M105:M106"/>
    <mergeCell ref="N105:N106"/>
    <mergeCell ref="O105:O106"/>
    <mergeCell ref="P105:S106"/>
    <mergeCell ref="T105:X106"/>
    <mergeCell ref="Y105:AC106"/>
    <mergeCell ref="AD105:AE106"/>
    <mergeCell ref="AF105:AF106"/>
    <mergeCell ref="AG105:AH106"/>
    <mergeCell ref="AI105:AI106"/>
    <mergeCell ref="AJ105:AQ106"/>
    <mergeCell ref="B106:G106"/>
    <mergeCell ref="A107:A108"/>
    <mergeCell ref="B107:G107"/>
    <mergeCell ref="I107:J108"/>
    <mergeCell ref="K107:K108"/>
    <mergeCell ref="L107:L108"/>
    <mergeCell ref="M107:M108"/>
    <mergeCell ref="N107:N108"/>
    <mergeCell ref="O107:O108"/>
    <mergeCell ref="P107:S108"/>
    <mergeCell ref="T107:X108"/>
    <mergeCell ref="Y107:AC108"/>
    <mergeCell ref="AD107:AE108"/>
    <mergeCell ref="AF107:AF108"/>
    <mergeCell ref="AG107:AH108"/>
    <mergeCell ref="AI107:AI108"/>
    <mergeCell ref="AJ107:AQ108"/>
    <mergeCell ref="B108:G108"/>
    <mergeCell ref="A109:A110"/>
    <mergeCell ref="B109:G109"/>
    <mergeCell ref="I109:J110"/>
    <mergeCell ref="K109:K110"/>
    <mergeCell ref="L109:L110"/>
    <mergeCell ref="M109:M110"/>
    <mergeCell ref="N109:N110"/>
    <mergeCell ref="O109:O110"/>
    <mergeCell ref="P109:S110"/>
    <mergeCell ref="T109:X110"/>
    <mergeCell ref="Y109:AC110"/>
    <mergeCell ref="AD109:AE110"/>
    <mergeCell ref="AF109:AF110"/>
    <mergeCell ref="AG109:AH110"/>
    <mergeCell ref="AI109:AI110"/>
    <mergeCell ref="AJ109:AQ110"/>
    <mergeCell ref="B110:G110"/>
    <mergeCell ref="A111:A112"/>
    <mergeCell ref="B111:G111"/>
    <mergeCell ref="I111:J112"/>
    <mergeCell ref="K111:K112"/>
    <mergeCell ref="L111:L112"/>
    <mergeCell ref="M111:M112"/>
    <mergeCell ref="N111:N112"/>
    <mergeCell ref="O111:O112"/>
    <mergeCell ref="P111:S112"/>
    <mergeCell ref="T111:X112"/>
    <mergeCell ref="Y111:AC112"/>
    <mergeCell ref="AD111:AE112"/>
    <mergeCell ref="AF111:AF112"/>
    <mergeCell ref="AG111:AH112"/>
    <mergeCell ref="AI111:AI112"/>
    <mergeCell ref="AJ111:AQ112"/>
    <mergeCell ref="B112:G112"/>
    <mergeCell ref="A113:A114"/>
    <mergeCell ref="B113:G113"/>
    <mergeCell ref="I113:J114"/>
    <mergeCell ref="K113:K114"/>
    <mergeCell ref="L113:L114"/>
    <mergeCell ref="M113:M114"/>
    <mergeCell ref="N113:N114"/>
    <mergeCell ref="O113:O114"/>
    <mergeCell ref="P113:S114"/>
    <mergeCell ref="T113:X114"/>
    <mergeCell ref="Y113:AC114"/>
    <mergeCell ref="AD113:AE114"/>
    <mergeCell ref="AF113:AF114"/>
    <mergeCell ref="AG113:AH114"/>
    <mergeCell ref="AI113:AI114"/>
    <mergeCell ref="AJ113:AQ114"/>
    <mergeCell ref="B114:G114"/>
    <mergeCell ref="A115:A116"/>
    <mergeCell ref="B115:G115"/>
    <mergeCell ref="I115:J116"/>
    <mergeCell ref="K115:K116"/>
    <mergeCell ref="L115:L116"/>
    <mergeCell ref="M115:M116"/>
    <mergeCell ref="N115:N116"/>
    <mergeCell ref="O115:O116"/>
    <mergeCell ref="P115:S116"/>
    <mergeCell ref="T115:X116"/>
    <mergeCell ref="Y115:AC116"/>
    <mergeCell ref="AD115:AE116"/>
    <mergeCell ref="AF115:AF116"/>
    <mergeCell ref="AG115:AH116"/>
    <mergeCell ref="AI115:AI116"/>
    <mergeCell ref="AJ115:AQ116"/>
    <mergeCell ref="B116:G116"/>
    <mergeCell ref="A117:A118"/>
    <mergeCell ref="B117:G117"/>
    <mergeCell ref="I117:J118"/>
    <mergeCell ref="K117:K118"/>
    <mergeCell ref="L117:L118"/>
    <mergeCell ref="M117:M118"/>
    <mergeCell ref="N117:N118"/>
    <mergeCell ref="O117:O118"/>
    <mergeCell ref="P117:S118"/>
    <mergeCell ref="T117:X118"/>
    <mergeCell ref="Y117:AC118"/>
    <mergeCell ref="AD117:AE118"/>
    <mergeCell ref="AF117:AF118"/>
    <mergeCell ref="AG117:AH118"/>
    <mergeCell ref="AI117:AI118"/>
    <mergeCell ref="AJ117:AQ118"/>
    <mergeCell ref="B118:G118"/>
    <mergeCell ref="A119:A120"/>
    <mergeCell ref="B119:G119"/>
    <mergeCell ref="I119:J120"/>
    <mergeCell ref="K119:K120"/>
    <mergeCell ref="L119:L120"/>
    <mergeCell ref="M119:M120"/>
    <mergeCell ref="N119:N120"/>
    <mergeCell ref="O119:O120"/>
    <mergeCell ref="P119:S120"/>
    <mergeCell ref="T119:X120"/>
    <mergeCell ref="Y119:AC120"/>
    <mergeCell ref="AD119:AE120"/>
    <mergeCell ref="AF119:AF120"/>
    <mergeCell ref="AG119:AH120"/>
    <mergeCell ref="AI119:AI120"/>
    <mergeCell ref="AJ119:AQ120"/>
    <mergeCell ref="B120:G120"/>
    <mergeCell ref="A121:A122"/>
    <mergeCell ref="B121:G121"/>
    <mergeCell ref="I121:J122"/>
    <mergeCell ref="K121:K122"/>
    <mergeCell ref="L121:L122"/>
    <mergeCell ref="M121:M122"/>
    <mergeCell ref="N121:N122"/>
    <mergeCell ref="O121:O122"/>
    <mergeCell ref="P121:S122"/>
    <mergeCell ref="T121:X122"/>
    <mergeCell ref="Y121:AC122"/>
    <mergeCell ref="AD121:AE122"/>
    <mergeCell ref="AF121:AF122"/>
    <mergeCell ref="AG121:AH122"/>
    <mergeCell ref="AI121:AI122"/>
    <mergeCell ref="AJ121:AQ122"/>
    <mergeCell ref="B122:G122"/>
    <mergeCell ref="AG123:AH124"/>
    <mergeCell ref="AI123:AI124"/>
    <mergeCell ref="AJ123:AQ124"/>
    <mergeCell ref="B124:G124"/>
    <mergeCell ref="A123:A124"/>
    <mergeCell ref="B123:G123"/>
    <mergeCell ref="I123:J124"/>
    <mergeCell ref="K123:K124"/>
    <mergeCell ref="L123:L124"/>
    <mergeCell ref="M123:M124"/>
    <mergeCell ref="N123:N124"/>
    <mergeCell ref="O123:O124"/>
    <mergeCell ref="P123:S124"/>
    <mergeCell ref="T123:X124"/>
    <mergeCell ref="Y123:AC124"/>
    <mergeCell ref="AD123:AE124"/>
    <mergeCell ref="AF123:AF124"/>
    <mergeCell ref="A125:A126"/>
    <mergeCell ref="B125:G125"/>
    <mergeCell ref="I125:J126"/>
    <mergeCell ref="K125:K126"/>
    <mergeCell ref="L125:L126"/>
    <mergeCell ref="M125:M126"/>
    <mergeCell ref="N125:N126"/>
    <mergeCell ref="O125:O126"/>
    <mergeCell ref="A127:A128"/>
    <mergeCell ref="B127:G127"/>
    <mergeCell ref="I127:J128"/>
    <mergeCell ref="K127:K128"/>
    <mergeCell ref="L127:L128"/>
    <mergeCell ref="M127:M128"/>
    <mergeCell ref="N127:N128"/>
    <mergeCell ref="O127:O128"/>
    <mergeCell ref="P127:S128"/>
    <mergeCell ref="T127:X128"/>
    <mergeCell ref="Y127:AC128"/>
    <mergeCell ref="AD127:AE128"/>
    <mergeCell ref="AF127:AF128"/>
    <mergeCell ref="AG127:AH128"/>
    <mergeCell ref="AI127:AI128"/>
    <mergeCell ref="AJ127:AQ128"/>
    <mergeCell ref="B128:G128"/>
    <mergeCell ref="P125:S126"/>
    <mergeCell ref="T125:X126"/>
    <mergeCell ref="Y125:AC126"/>
    <mergeCell ref="AD125:AE126"/>
    <mergeCell ref="AF125:AF126"/>
    <mergeCell ref="AG125:AH126"/>
    <mergeCell ref="AI125:AI126"/>
    <mergeCell ref="AJ125:AQ126"/>
    <mergeCell ref="B126:G126"/>
  </mergeCells>
  <phoneticPr fontId="5"/>
  <dataValidations count="1">
    <dataValidation type="list" allowBlank="1" showInputMessage="1" showErrorMessage="1" sqref="H39:H128">
      <formula1>"男,女"</formula1>
    </dataValidation>
  </dataValidations>
  <pageMargins left="0.19685039370078741" right="0.19685039370078741" top="0.19685039370078741" bottom="0.19685039370078741" header="0" footer="0"/>
  <pageSetup paperSize="9" scale="91" orientation="landscape" r:id="rId1"/>
  <rowBreaks count="3" manualBreakCount="3">
    <brk id="34" min="1" max="43" man="1"/>
    <brk id="80" min="1" max="43" man="1"/>
    <brk id="124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209550</xdr:rowOff>
                  </from>
                  <to>
                    <xdr:col>6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219075</xdr:rowOff>
                  </from>
                  <to>
                    <xdr:col>6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228600</xdr:rowOff>
                  </from>
                  <to>
                    <xdr:col>6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219075</xdr:rowOff>
                  </from>
                  <to>
                    <xdr:col>6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opLeftCell="A2" zoomScale="85" zoomScaleNormal="85" zoomScaleSheetLayoutView="115" workbookViewId="0">
      <pane xSplit="10" ySplit="6" topLeftCell="K8" activePane="bottomRight" state="frozen"/>
      <selection activeCell="L7" sqref="L7:O7"/>
      <selection pane="topRight" activeCell="L7" sqref="L7:O7"/>
      <selection pane="bottomLeft" activeCell="L7" sqref="L7:O7"/>
      <selection pane="bottomRight" activeCell="L7" sqref="L7:O7"/>
    </sheetView>
  </sheetViews>
  <sheetFormatPr defaultRowHeight="13.5"/>
  <cols>
    <col min="1" max="1" width="9" style="70"/>
    <col min="2" max="7" width="3" style="70" customWidth="1"/>
    <col min="8" max="8" width="3.5" style="71" customWidth="1"/>
    <col min="9" max="10" width="8" style="70" customWidth="1"/>
    <col min="11" max="11" width="22.25" style="73" customWidth="1"/>
    <col min="12" max="12" width="8.125" style="72" customWidth="1"/>
    <col min="13" max="13" width="22.25" style="73" customWidth="1"/>
    <col min="14" max="14" width="8.125" style="72" customWidth="1"/>
    <col min="15" max="15" width="22.25" style="120" customWidth="1"/>
    <col min="16" max="16" width="8.125" style="72" customWidth="1"/>
    <col min="17" max="17" width="22.25" style="120" customWidth="1"/>
    <col min="18" max="18" width="8.125" style="72" customWidth="1"/>
    <col min="19" max="19" width="12.75" style="120" customWidth="1"/>
    <col min="20" max="20" width="8.125" style="72" customWidth="1"/>
    <col min="21" max="21" width="12.75" style="120" customWidth="1"/>
    <col min="22" max="22" width="8.125" style="72" customWidth="1"/>
    <col min="23" max="23" width="12.75" style="120" customWidth="1"/>
    <col min="24" max="24" width="8.125" style="72" customWidth="1"/>
    <col min="25" max="25" width="12.75" style="73" customWidth="1"/>
    <col min="26" max="26" width="8.125" style="72" customWidth="1"/>
    <col min="27" max="27" width="8.125" style="70" customWidth="1"/>
    <col min="28" max="28" width="12.75" style="73" customWidth="1"/>
    <col min="29" max="29" width="8.125" style="70" customWidth="1"/>
    <col min="30" max="30" width="12.75" style="73" customWidth="1"/>
    <col min="31" max="31" width="8.125" style="72" customWidth="1"/>
    <col min="32" max="32" width="12.75" style="70" customWidth="1"/>
    <col min="33" max="33" width="8.125" style="70" customWidth="1"/>
    <col min="34" max="34" width="12.75" style="73" customWidth="1"/>
    <col min="35" max="35" width="8.125" style="72" customWidth="1"/>
    <col min="36" max="39" width="12.75" style="73" customWidth="1"/>
    <col min="40" max="40" width="8.125" style="70" customWidth="1"/>
    <col min="41" max="41" width="9.375" style="70" customWidth="1"/>
    <col min="42" max="16384" width="9" style="70"/>
  </cols>
  <sheetData>
    <row r="1" spans="1:40">
      <c r="A1" s="66"/>
      <c r="B1" s="66"/>
      <c r="C1" s="66"/>
      <c r="D1" s="66"/>
      <c r="E1" s="66"/>
      <c r="F1" s="66"/>
      <c r="G1" s="66"/>
      <c r="H1" s="67"/>
      <c r="I1" s="66"/>
      <c r="J1" s="66"/>
      <c r="K1" s="69"/>
      <c r="L1" s="68"/>
      <c r="M1" s="69"/>
      <c r="N1" s="68"/>
      <c r="O1" s="116"/>
      <c r="P1" s="68"/>
      <c r="Q1" s="116"/>
      <c r="R1" s="68"/>
      <c r="S1" s="116"/>
      <c r="T1" s="68"/>
      <c r="U1" s="116"/>
      <c r="V1" s="68"/>
      <c r="W1" s="116"/>
      <c r="X1" s="68"/>
      <c r="Y1" s="69"/>
      <c r="Z1" s="68"/>
      <c r="AA1" s="66"/>
      <c r="AB1" s="69"/>
      <c r="AC1" s="66"/>
      <c r="AD1" s="69"/>
      <c r="AE1" s="68"/>
      <c r="AF1" s="66"/>
      <c r="AG1" s="66"/>
      <c r="AH1" s="69"/>
      <c r="AI1" s="68"/>
      <c r="AJ1" s="69"/>
      <c r="AK1" s="69"/>
      <c r="AL1" s="69"/>
      <c r="AM1" s="69"/>
      <c r="AN1" s="66"/>
    </row>
    <row r="2" spans="1:40" ht="32.25" customHeight="1">
      <c r="A2" s="66"/>
      <c r="B2" s="203">
        <f>申込書!L9</f>
        <v>0</v>
      </c>
      <c r="C2" s="203"/>
      <c r="D2" s="203"/>
      <c r="E2" s="203"/>
      <c r="F2" s="203"/>
      <c r="G2" s="203"/>
      <c r="H2" s="203"/>
      <c r="I2" s="203"/>
      <c r="J2" s="203"/>
      <c r="K2" s="78" t="s">
        <v>32</v>
      </c>
      <c r="L2" s="61"/>
      <c r="M2" s="78"/>
      <c r="N2" s="61"/>
      <c r="O2" s="117"/>
      <c r="P2" s="61"/>
      <c r="Q2" s="117"/>
      <c r="R2" s="61"/>
      <c r="S2" s="117"/>
      <c r="T2" s="61"/>
      <c r="U2" s="117"/>
      <c r="V2" s="61"/>
      <c r="W2" s="117"/>
      <c r="X2" s="61"/>
      <c r="Y2" s="78"/>
      <c r="Z2" s="61"/>
      <c r="AA2" s="81"/>
      <c r="AB2" s="78"/>
      <c r="AC2" s="58"/>
      <c r="AD2" s="78"/>
      <c r="AE2" s="61"/>
      <c r="AF2" s="58"/>
      <c r="AG2" s="58"/>
      <c r="AH2" s="78"/>
      <c r="AI2" s="61"/>
      <c r="AJ2" s="78"/>
      <c r="AK2" s="78"/>
      <c r="AL2" s="78"/>
      <c r="AM2" s="78"/>
      <c r="AN2" s="81"/>
    </row>
    <row r="3" spans="1:40" ht="14.25">
      <c r="A3" s="66"/>
      <c r="B3" s="9"/>
      <c r="C3" s="9"/>
      <c r="D3" s="9"/>
      <c r="E3" s="9"/>
      <c r="F3" s="9"/>
      <c r="G3" s="8"/>
      <c r="H3" s="12"/>
      <c r="I3" s="8"/>
      <c r="J3" s="8"/>
      <c r="K3" s="78"/>
      <c r="L3" s="62"/>
      <c r="M3" s="78"/>
      <c r="N3" s="62"/>
      <c r="O3" s="118"/>
      <c r="P3" s="62"/>
      <c r="Q3" s="118"/>
      <c r="R3" s="62"/>
      <c r="S3" s="118"/>
      <c r="T3" s="62"/>
      <c r="U3" s="118"/>
      <c r="V3" s="62"/>
      <c r="W3" s="118"/>
      <c r="X3" s="62"/>
      <c r="Y3" s="78"/>
      <c r="Z3" s="62"/>
      <c r="AA3" s="81"/>
      <c r="AB3" s="78"/>
      <c r="AC3" s="59"/>
      <c r="AD3" s="78"/>
      <c r="AE3" s="62"/>
      <c r="AF3" s="59"/>
      <c r="AG3" s="59"/>
      <c r="AH3" s="78"/>
      <c r="AI3" s="62"/>
      <c r="AJ3" s="78"/>
      <c r="AK3" s="78"/>
      <c r="AL3" s="78"/>
      <c r="AM3" s="78"/>
      <c r="AN3" s="81"/>
    </row>
    <row r="4" spans="1:40" ht="24">
      <c r="A4" s="66"/>
      <c r="B4" s="7" t="s">
        <v>33</v>
      </c>
      <c r="C4" s="7"/>
      <c r="D4" s="7"/>
      <c r="E4" s="7"/>
      <c r="F4" s="7"/>
      <c r="G4" s="7"/>
      <c r="H4" s="7"/>
      <c r="I4" s="7"/>
      <c r="J4" s="7"/>
      <c r="K4" s="79"/>
      <c r="L4" s="61"/>
      <c r="M4" s="79"/>
      <c r="N4" s="61"/>
      <c r="O4" s="117"/>
      <c r="P4" s="61"/>
      <c r="Q4" s="117"/>
      <c r="R4" s="61"/>
      <c r="S4" s="117"/>
      <c r="T4" s="61"/>
      <c r="U4" s="117"/>
      <c r="V4" s="61"/>
      <c r="W4" s="117"/>
      <c r="X4" s="61"/>
      <c r="Y4" s="79"/>
      <c r="Z4" s="61"/>
      <c r="AA4" s="59"/>
      <c r="AB4" s="79"/>
      <c r="AC4" s="58"/>
      <c r="AD4" s="79"/>
      <c r="AE4" s="61"/>
      <c r="AF4" s="58"/>
      <c r="AG4" s="58"/>
      <c r="AH4" s="79"/>
      <c r="AI4" s="61"/>
      <c r="AJ4" s="79"/>
      <c r="AK4" s="79"/>
      <c r="AL4" s="79"/>
      <c r="AM4" s="79"/>
      <c r="AN4" s="58"/>
    </row>
    <row r="5" spans="1:40" ht="18" thickBot="1">
      <c r="A5" s="66"/>
      <c r="B5" s="10"/>
      <c r="C5" s="10"/>
      <c r="D5" s="10"/>
      <c r="E5" s="10"/>
      <c r="F5" s="10"/>
      <c r="G5" s="10"/>
      <c r="H5" s="11"/>
      <c r="I5" s="6"/>
      <c r="J5" s="6"/>
      <c r="K5" s="80"/>
      <c r="L5" s="63"/>
      <c r="M5" s="80"/>
      <c r="N5" s="63"/>
      <c r="O5" s="119"/>
      <c r="P5" s="63"/>
      <c r="Q5" s="119"/>
      <c r="R5" s="63"/>
      <c r="S5" s="119"/>
      <c r="T5" s="63"/>
      <c r="U5" s="119"/>
      <c r="V5" s="63"/>
      <c r="W5" s="119"/>
      <c r="X5" s="63"/>
      <c r="Y5" s="80"/>
      <c r="Z5" s="63"/>
      <c r="AA5" s="81"/>
      <c r="AB5" s="80"/>
      <c r="AC5" s="60"/>
      <c r="AD5" s="80"/>
      <c r="AE5" s="63"/>
      <c r="AF5" s="60"/>
      <c r="AG5" s="60"/>
      <c r="AH5" s="80"/>
      <c r="AI5" s="63"/>
      <c r="AJ5" s="80"/>
      <c r="AK5" s="80"/>
      <c r="AL5" s="80"/>
      <c r="AM5" s="80"/>
      <c r="AN5" s="81"/>
    </row>
    <row r="6" spans="1:40" ht="22.5" customHeight="1">
      <c r="A6" s="204" t="s">
        <v>30</v>
      </c>
      <c r="B6" s="206" t="s">
        <v>34</v>
      </c>
      <c r="C6" s="206"/>
      <c r="D6" s="206"/>
      <c r="E6" s="206"/>
      <c r="F6" s="206"/>
      <c r="G6" s="206"/>
      <c r="H6" s="206"/>
      <c r="I6" s="206" t="s">
        <v>35</v>
      </c>
      <c r="J6" s="208" t="s">
        <v>163</v>
      </c>
      <c r="K6" s="197" t="s">
        <v>161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9"/>
      <c r="AB6" s="200" t="s">
        <v>165</v>
      </c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2"/>
    </row>
    <row r="7" spans="1:40" ht="22.5" customHeight="1">
      <c r="A7" s="205"/>
      <c r="B7" s="207"/>
      <c r="C7" s="207"/>
      <c r="D7" s="207"/>
      <c r="E7" s="207"/>
      <c r="F7" s="207"/>
      <c r="G7" s="207"/>
      <c r="H7" s="207"/>
      <c r="I7" s="207"/>
      <c r="J7" s="209"/>
      <c r="K7" s="97" t="s">
        <v>166</v>
      </c>
      <c r="L7" s="122" t="s">
        <v>162</v>
      </c>
      <c r="M7" s="121" t="s">
        <v>167</v>
      </c>
      <c r="N7" s="122" t="s">
        <v>162</v>
      </c>
      <c r="O7" s="121" t="s">
        <v>168</v>
      </c>
      <c r="P7" s="122" t="s">
        <v>162</v>
      </c>
      <c r="Q7" s="121" t="s">
        <v>169</v>
      </c>
      <c r="R7" s="122" t="s">
        <v>162</v>
      </c>
      <c r="S7" s="121" t="s">
        <v>170</v>
      </c>
      <c r="T7" s="122" t="s">
        <v>162</v>
      </c>
      <c r="U7" s="121" t="s">
        <v>171</v>
      </c>
      <c r="V7" s="122" t="s">
        <v>162</v>
      </c>
      <c r="W7" s="121" t="s">
        <v>172</v>
      </c>
      <c r="X7" s="122" t="s">
        <v>162</v>
      </c>
      <c r="Y7" s="121" t="s">
        <v>173</v>
      </c>
      <c r="Z7" s="101" t="s">
        <v>162</v>
      </c>
      <c r="AA7" s="108" t="s">
        <v>164</v>
      </c>
      <c r="AB7" s="125" t="s">
        <v>174</v>
      </c>
      <c r="AC7" s="126" t="s">
        <v>162</v>
      </c>
      <c r="AD7" s="75" t="s">
        <v>167</v>
      </c>
      <c r="AE7" s="126" t="s">
        <v>162</v>
      </c>
      <c r="AF7" s="75" t="s">
        <v>168</v>
      </c>
      <c r="AG7" s="126" t="s">
        <v>162</v>
      </c>
      <c r="AH7" s="75" t="s">
        <v>169</v>
      </c>
      <c r="AI7" s="126" t="s">
        <v>162</v>
      </c>
      <c r="AJ7" s="75" t="s">
        <v>170</v>
      </c>
      <c r="AK7" s="126" t="s">
        <v>162</v>
      </c>
      <c r="AL7" s="75" t="s">
        <v>171</v>
      </c>
      <c r="AM7" s="82" t="s">
        <v>162</v>
      </c>
      <c r="AN7" s="109" t="s">
        <v>164</v>
      </c>
    </row>
    <row r="8" spans="1:40">
      <c r="A8" s="85" t="str">
        <f>IF(申込書!A39="","",申込書!A39)</f>
        <v/>
      </c>
      <c r="B8" s="210" t="str">
        <f>IF(申込書!B40="","",申込書!B40)</f>
        <v/>
      </c>
      <c r="C8" s="210"/>
      <c r="D8" s="210"/>
      <c r="E8" s="210"/>
      <c r="F8" s="210"/>
      <c r="G8" s="211"/>
      <c r="H8" s="77" t="s">
        <v>36</v>
      </c>
      <c r="I8" s="83"/>
      <c r="J8" s="91"/>
      <c r="K8" s="98"/>
      <c r="L8" s="123" t="str">
        <f>IF(K8="","",VLOOKUP(K8,プルダウン用!$A$1:$B$83,2,FALSE))</f>
        <v/>
      </c>
      <c r="M8" s="94"/>
      <c r="N8" s="123" t="str">
        <f>IF(M8="","",VLOOKUP(M8,プルダウン用!$A$1:$B$83,2,FALSE))</f>
        <v/>
      </c>
      <c r="O8" s="94"/>
      <c r="P8" s="123" t="str">
        <f>IF(O8="","",VLOOKUP(O8,プルダウン用!$A$1:$B$83,2,FALSE))</f>
        <v/>
      </c>
      <c r="Q8" s="94"/>
      <c r="R8" s="123" t="str">
        <f>IF(Q8="","",VLOOKUP(Q8,プルダウン用!$A$1:$B$83,2,FALSE))</f>
        <v/>
      </c>
      <c r="S8" s="94"/>
      <c r="T8" s="123" t="str">
        <f>IF(S8="","",VLOOKUP(S8,プルダウン用!$A$1:$B$83,2,FALSE))</f>
        <v/>
      </c>
      <c r="U8" s="94"/>
      <c r="V8" s="123" t="str">
        <f>IF(U8="","",VLOOKUP(U8,プルダウン用!$A$1:$B$83,2,FALSE))</f>
        <v/>
      </c>
      <c r="W8" s="94"/>
      <c r="X8" s="123" t="str">
        <f>IF(W8="","",VLOOKUP(W8,プルダウン用!$A$1:$B$83,2,FALSE))</f>
        <v/>
      </c>
      <c r="Y8" s="94"/>
      <c r="Z8" s="74" t="str">
        <f>IF(Y8="","",VLOOKUP(Y8,プルダウン用!$A$1:$B$83,2,FALSE))</f>
        <v/>
      </c>
      <c r="AA8" s="102" t="str">
        <f>IF(K8="","",SUMIF(L8:Z8,"&lt;&gt;0"))</f>
        <v/>
      </c>
      <c r="AB8" s="98"/>
      <c r="AC8" s="127" t="str">
        <f>IF(AB8="","",VLOOKUP(AB8,プルダウン用!$A$1:$B$83,2,FALSE))</f>
        <v/>
      </c>
      <c r="AD8" s="94"/>
      <c r="AE8" s="123" t="str">
        <f>IF(AD8="","",VLOOKUP(AD8,プルダウン用!$A$1:$B$83,2,FALSE))</f>
        <v/>
      </c>
      <c r="AF8" s="94"/>
      <c r="AG8" s="123" t="str">
        <f>IF(AF8="","",VLOOKUP(AF8,プルダウン用!$A$1:$B$83,2,FALSE))</f>
        <v/>
      </c>
      <c r="AH8" s="94"/>
      <c r="AI8" s="123" t="str">
        <f>IF(AH8="","",VLOOKUP(AH8,プルダウン用!$A$1:$B$83,2,FALSE))</f>
        <v/>
      </c>
      <c r="AJ8" s="94"/>
      <c r="AK8" s="123" t="str">
        <f>IF(AJ8="","",VLOOKUP(AJ8,プルダウン用!$A$1:$B$83,2,FALSE))</f>
        <v/>
      </c>
      <c r="AL8" s="94"/>
      <c r="AM8" s="74" t="str">
        <f>IF(AL8="","",VLOOKUP(AL8,プルダウン用!$A$1:$B$83,2,FALSE))</f>
        <v/>
      </c>
      <c r="AN8" s="105" t="str">
        <f t="shared" ref="AN8:AN52" si="0">IF(AB8="","",SUMIF(AC8:AM8,"&lt;&gt;0"))</f>
        <v/>
      </c>
    </row>
    <row r="9" spans="1:40">
      <c r="A9" s="86" t="str">
        <f>IF(申込書!A41="","",申込書!A41)</f>
        <v/>
      </c>
      <c r="B9" s="195" t="str">
        <f>IF(申込書!B42="","",申込書!B42)</f>
        <v/>
      </c>
      <c r="C9" s="195"/>
      <c r="D9" s="195"/>
      <c r="E9" s="195"/>
      <c r="F9" s="195"/>
      <c r="G9" s="196"/>
      <c r="H9" s="76" t="s">
        <v>36</v>
      </c>
      <c r="I9" s="84"/>
      <c r="J9" s="92"/>
      <c r="K9" s="99"/>
      <c r="L9" s="123" t="str">
        <f>IF(K9="","",VLOOKUP(K9,プルダウン用!$A$1:$B$83,2,FALSE))</f>
        <v/>
      </c>
      <c r="M9" s="95"/>
      <c r="N9" s="123" t="str">
        <f>IF(M9="","",VLOOKUP(M9,プルダウン用!$A$1:$B$83,2,FALSE))</f>
        <v/>
      </c>
      <c r="O9" s="95"/>
      <c r="P9" s="123" t="str">
        <f>IF(O9="","",VLOOKUP(O9,プルダウン用!$A$1:$B$83,2,FALSE))</f>
        <v/>
      </c>
      <c r="Q9" s="95"/>
      <c r="R9" s="123" t="str">
        <f>IF(Q9="","",VLOOKUP(Q9,プルダウン用!$A$1:$B$83,2,FALSE))</f>
        <v/>
      </c>
      <c r="S9" s="95"/>
      <c r="T9" s="123" t="str">
        <f>IF(S9="","",VLOOKUP(S9,プルダウン用!$A$1:$B$83,2,FALSE))</f>
        <v/>
      </c>
      <c r="U9" s="95"/>
      <c r="V9" s="123" t="str">
        <f>IF(U9="","",VLOOKUP(U9,プルダウン用!$A$1:$B$83,2,FALSE))</f>
        <v/>
      </c>
      <c r="W9" s="95"/>
      <c r="X9" s="123" t="str">
        <f>IF(W9="","",VLOOKUP(W9,プルダウン用!$A$1:$B$83,2,FALSE))</f>
        <v/>
      </c>
      <c r="Y9" s="95"/>
      <c r="Z9" s="74" t="str">
        <f>IF(Y9="","",VLOOKUP(Y9,プルダウン用!$A$1:$B$83,2,FALSE))</f>
        <v/>
      </c>
      <c r="AA9" s="103" t="str">
        <f t="shared" ref="AA9:AA52" si="1">IF(K9="","",SUMIF(L9:Z9,"&lt;&gt;0"))</f>
        <v/>
      </c>
      <c r="AB9" s="99"/>
      <c r="AC9" s="127" t="str">
        <f>IF(AB9="","",VLOOKUP(AB9,プルダウン用!$A$1:$B$83,2,FALSE))</f>
        <v/>
      </c>
      <c r="AD9" s="95"/>
      <c r="AE9" s="123" t="str">
        <f>IF(AD9="","",VLOOKUP(AD9,プルダウン用!$A$1:$B$83,2,FALSE))</f>
        <v/>
      </c>
      <c r="AF9" s="95"/>
      <c r="AG9" s="123" t="str">
        <f>IF(AF9="","",VLOOKUP(AF9,プルダウン用!$A$1:$B$83,2,FALSE))</f>
        <v/>
      </c>
      <c r="AH9" s="95"/>
      <c r="AI9" s="123" t="str">
        <f>IF(AH9="","",VLOOKUP(AH9,プルダウン用!$A$1:$B$83,2,FALSE))</f>
        <v/>
      </c>
      <c r="AJ9" s="95"/>
      <c r="AK9" s="123" t="str">
        <f>IF(AJ9="","",VLOOKUP(AJ9,プルダウン用!$A$1:$B$83,2,FALSE))</f>
        <v/>
      </c>
      <c r="AL9" s="95"/>
      <c r="AM9" s="74" t="str">
        <f>IF(AL9="","",VLOOKUP(AL9,プルダウン用!$A$1:$B$83,2,FALSE))</f>
        <v/>
      </c>
      <c r="AN9" s="106" t="str">
        <f t="shared" si="0"/>
        <v/>
      </c>
    </row>
    <row r="10" spans="1:40">
      <c r="A10" s="86" t="str">
        <f>IF(申込書!A43="","",申込書!A43)</f>
        <v/>
      </c>
      <c r="B10" s="196" t="str">
        <f>IF(申込書!B44="","",申込書!B44)</f>
        <v/>
      </c>
      <c r="C10" s="221"/>
      <c r="D10" s="221"/>
      <c r="E10" s="221"/>
      <c r="F10" s="221"/>
      <c r="G10" s="221"/>
      <c r="H10" s="76" t="s">
        <v>36</v>
      </c>
      <c r="I10" s="84"/>
      <c r="J10" s="92"/>
      <c r="K10" s="99"/>
      <c r="L10" s="123" t="str">
        <f>IF(K10="","",VLOOKUP(K10,プルダウン用!$A$1:$B$83,2,FALSE))</f>
        <v/>
      </c>
      <c r="M10" s="95"/>
      <c r="N10" s="123" t="str">
        <f>IF(M10="","",VLOOKUP(M10,プルダウン用!$A$1:$B$83,2,FALSE))</f>
        <v/>
      </c>
      <c r="O10" s="95"/>
      <c r="P10" s="123" t="str">
        <f>IF(O10="","",VLOOKUP(O10,プルダウン用!$A$1:$B$83,2,FALSE))</f>
        <v/>
      </c>
      <c r="Q10" s="95"/>
      <c r="R10" s="123" t="str">
        <f>IF(Q10="","",VLOOKUP(Q10,プルダウン用!$A$1:$B$83,2,FALSE))</f>
        <v/>
      </c>
      <c r="S10" s="95"/>
      <c r="T10" s="123" t="str">
        <f>IF(S10="","",VLOOKUP(S10,プルダウン用!$A$1:$B$83,2,FALSE))</f>
        <v/>
      </c>
      <c r="U10" s="95"/>
      <c r="V10" s="123" t="str">
        <f>IF(U10="","",VLOOKUP(U10,プルダウン用!$A$1:$B$83,2,FALSE))</f>
        <v/>
      </c>
      <c r="W10" s="95"/>
      <c r="X10" s="123" t="str">
        <f>IF(W10="","",VLOOKUP(W10,プルダウン用!$A$1:$B$83,2,FALSE))</f>
        <v/>
      </c>
      <c r="Y10" s="95"/>
      <c r="Z10" s="74" t="str">
        <f>IF(Y10="","",VLOOKUP(Y10,プルダウン用!$A$1:$B$83,2,FALSE))</f>
        <v/>
      </c>
      <c r="AA10" s="103" t="str">
        <f t="shared" si="1"/>
        <v/>
      </c>
      <c r="AB10" s="99"/>
      <c r="AC10" s="127" t="str">
        <f>IF(AB10="","",VLOOKUP(AB10,プルダウン用!$A$1:$B$83,2,FALSE))</f>
        <v/>
      </c>
      <c r="AD10" s="95"/>
      <c r="AE10" s="123" t="str">
        <f>IF(AD10="","",VLOOKUP(AD10,プルダウン用!$A$1:$B$83,2,FALSE))</f>
        <v/>
      </c>
      <c r="AF10" s="95"/>
      <c r="AG10" s="123" t="str">
        <f>IF(AF10="","",VLOOKUP(AF10,プルダウン用!$A$1:$B$83,2,FALSE))</f>
        <v/>
      </c>
      <c r="AH10" s="95"/>
      <c r="AI10" s="123" t="str">
        <f>IF(AH10="","",VLOOKUP(AH10,プルダウン用!$A$1:$B$83,2,FALSE))</f>
        <v/>
      </c>
      <c r="AJ10" s="95"/>
      <c r="AK10" s="123" t="str">
        <f>IF(AJ10="","",VLOOKUP(AJ10,プルダウン用!$A$1:$B$83,2,FALSE))</f>
        <v/>
      </c>
      <c r="AL10" s="95"/>
      <c r="AM10" s="74" t="str">
        <f>IF(AL10="","",VLOOKUP(AL10,プルダウン用!$A$1:$B$83,2,FALSE))</f>
        <v/>
      </c>
      <c r="AN10" s="106" t="str">
        <f t="shared" si="0"/>
        <v/>
      </c>
    </row>
    <row r="11" spans="1:40">
      <c r="A11" s="86" t="str">
        <f>IF(申込書!A45="","",申込書!A45)</f>
        <v/>
      </c>
      <c r="B11" s="195" t="str">
        <f>IF(申込書!B46="","",申込書!B46)</f>
        <v/>
      </c>
      <c r="C11" s="195"/>
      <c r="D11" s="195"/>
      <c r="E11" s="195"/>
      <c r="F11" s="195"/>
      <c r="G11" s="196"/>
      <c r="H11" s="76" t="s">
        <v>36</v>
      </c>
      <c r="I11" s="84"/>
      <c r="J11" s="92"/>
      <c r="K11" s="99"/>
      <c r="L11" s="123" t="str">
        <f>IF(K11="","",VLOOKUP(K11,プルダウン用!$A$1:$B$83,2,FALSE))</f>
        <v/>
      </c>
      <c r="M11" s="95"/>
      <c r="N11" s="123" t="str">
        <f>IF(M11="","",VLOOKUP(M11,プルダウン用!$A$1:$B$83,2,FALSE))</f>
        <v/>
      </c>
      <c r="O11" s="95"/>
      <c r="P11" s="123" t="str">
        <f>IF(O11="","",VLOOKUP(O11,プルダウン用!$A$1:$B$83,2,FALSE))</f>
        <v/>
      </c>
      <c r="Q11" s="95"/>
      <c r="R11" s="123" t="str">
        <f>IF(Q11="","",VLOOKUP(Q11,プルダウン用!$A$1:$B$83,2,FALSE))</f>
        <v/>
      </c>
      <c r="S11" s="95"/>
      <c r="T11" s="123" t="str">
        <f>IF(S11="","",VLOOKUP(S11,プルダウン用!$A$1:$B$83,2,FALSE))</f>
        <v/>
      </c>
      <c r="U11" s="95"/>
      <c r="V11" s="123" t="str">
        <f>IF(U11="","",VLOOKUP(U11,プルダウン用!$A$1:$B$83,2,FALSE))</f>
        <v/>
      </c>
      <c r="W11" s="95"/>
      <c r="X11" s="123" t="str">
        <f>IF(W11="","",VLOOKUP(W11,プルダウン用!$A$1:$B$83,2,FALSE))</f>
        <v/>
      </c>
      <c r="Y11" s="95"/>
      <c r="Z11" s="74" t="str">
        <f>IF(Y11="","",VLOOKUP(Y11,プルダウン用!$A$1:$B$83,2,FALSE))</f>
        <v/>
      </c>
      <c r="AA11" s="103" t="str">
        <f t="shared" si="1"/>
        <v/>
      </c>
      <c r="AB11" s="99"/>
      <c r="AC11" s="127" t="str">
        <f>IF(AB11="","",VLOOKUP(AB11,プルダウン用!$A$1:$B$83,2,FALSE))</f>
        <v/>
      </c>
      <c r="AD11" s="95"/>
      <c r="AE11" s="123" t="str">
        <f>IF(AD11="","",VLOOKUP(AD11,プルダウン用!$A$1:$B$83,2,FALSE))</f>
        <v/>
      </c>
      <c r="AF11" s="95"/>
      <c r="AG11" s="123" t="str">
        <f>IF(AF11="","",VLOOKUP(AF11,プルダウン用!$A$1:$B$83,2,FALSE))</f>
        <v/>
      </c>
      <c r="AH11" s="95"/>
      <c r="AI11" s="123" t="str">
        <f>IF(AH11="","",VLOOKUP(AH11,プルダウン用!$A$1:$B$83,2,FALSE))</f>
        <v/>
      </c>
      <c r="AJ11" s="95"/>
      <c r="AK11" s="123" t="str">
        <f>IF(AJ11="","",VLOOKUP(AJ11,プルダウン用!$A$1:$B$83,2,FALSE))</f>
        <v/>
      </c>
      <c r="AL11" s="95"/>
      <c r="AM11" s="74" t="str">
        <f>IF(AL11="","",VLOOKUP(AL11,プルダウン用!$A$1:$B$83,2,FALSE))</f>
        <v/>
      </c>
      <c r="AN11" s="106" t="str">
        <f t="shared" si="0"/>
        <v/>
      </c>
    </row>
    <row r="12" spans="1:40">
      <c r="A12" s="86" t="str">
        <f>IF(申込書!A47="","",申込書!A47)</f>
        <v/>
      </c>
      <c r="B12" s="195" t="str">
        <f>IF(申込書!B48="","",申込書!B48)</f>
        <v/>
      </c>
      <c r="C12" s="195"/>
      <c r="D12" s="195"/>
      <c r="E12" s="195"/>
      <c r="F12" s="195"/>
      <c r="G12" s="196"/>
      <c r="H12" s="76" t="s">
        <v>36</v>
      </c>
      <c r="I12" s="84"/>
      <c r="J12" s="92"/>
      <c r="K12" s="99"/>
      <c r="L12" s="123" t="str">
        <f>IF(K12="","",VLOOKUP(K12,プルダウン用!$A$1:$B$83,2,FALSE))</f>
        <v/>
      </c>
      <c r="M12" s="95"/>
      <c r="N12" s="123" t="str">
        <f>IF(M12="","",VLOOKUP(M12,プルダウン用!$A$1:$B$83,2,FALSE))</f>
        <v/>
      </c>
      <c r="O12" s="95"/>
      <c r="P12" s="123" t="str">
        <f>IF(O12="","",VLOOKUP(O12,プルダウン用!$A$1:$B$83,2,FALSE))</f>
        <v/>
      </c>
      <c r="Q12" s="95"/>
      <c r="R12" s="123" t="str">
        <f>IF(Q12="","",VLOOKUP(Q12,プルダウン用!$A$1:$B$83,2,FALSE))</f>
        <v/>
      </c>
      <c r="S12" s="95"/>
      <c r="T12" s="123" t="str">
        <f>IF(S12="","",VLOOKUP(S12,プルダウン用!$A$1:$B$83,2,FALSE))</f>
        <v/>
      </c>
      <c r="U12" s="95"/>
      <c r="V12" s="123" t="str">
        <f>IF(U12="","",VLOOKUP(U12,プルダウン用!$A$1:$B$83,2,FALSE))</f>
        <v/>
      </c>
      <c r="W12" s="95"/>
      <c r="X12" s="123" t="str">
        <f>IF(W12="","",VLOOKUP(W12,プルダウン用!$A$1:$B$83,2,FALSE))</f>
        <v/>
      </c>
      <c r="Y12" s="95"/>
      <c r="Z12" s="74" t="str">
        <f>IF(Y12="","",VLOOKUP(Y12,プルダウン用!$A$1:$B$83,2,FALSE))</f>
        <v/>
      </c>
      <c r="AA12" s="103" t="str">
        <f t="shared" si="1"/>
        <v/>
      </c>
      <c r="AB12" s="99"/>
      <c r="AC12" s="127" t="str">
        <f>IF(AB12="","",VLOOKUP(AB12,プルダウン用!$A$1:$B$83,2,FALSE))</f>
        <v/>
      </c>
      <c r="AD12" s="95"/>
      <c r="AE12" s="123" t="str">
        <f>IF(AD12="","",VLOOKUP(AD12,プルダウン用!$A$1:$B$83,2,FALSE))</f>
        <v/>
      </c>
      <c r="AF12" s="95"/>
      <c r="AG12" s="123" t="str">
        <f>IF(AF12="","",VLOOKUP(AF12,プルダウン用!$A$1:$B$83,2,FALSE))</f>
        <v/>
      </c>
      <c r="AH12" s="95"/>
      <c r="AI12" s="123" t="str">
        <f>IF(AH12="","",VLOOKUP(AH12,プルダウン用!$A$1:$B$83,2,FALSE))</f>
        <v/>
      </c>
      <c r="AJ12" s="95"/>
      <c r="AK12" s="123" t="str">
        <f>IF(AJ12="","",VLOOKUP(AJ12,プルダウン用!$A$1:$B$83,2,FALSE))</f>
        <v/>
      </c>
      <c r="AL12" s="95"/>
      <c r="AM12" s="74" t="str">
        <f>IF(AL12="","",VLOOKUP(AL12,プルダウン用!$A$1:$B$83,2,FALSE))</f>
        <v/>
      </c>
      <c r="AN12" s="106" t="str">
        <f t="shared" si="0"/>
        <v/>
      </c>
    </row>
    <row r="13" spans="1:40">
      <c r="A13" s="86" t="str">
        <f>IF(申込書!A49="","",申込書!A49)</f>
        <v/>
      </c>
      <c r="B13" s="195" t="str">
        <f>IF(申込書!B50="","",申込書!B50)</f>
        <v/>
      </c>
      <c r="C13" s="195"/>
      <c r="D13" s="195"/>
      <c r="E13" s="195"/>
      <c r="F13" s="195"/>
      <c r="G13" s="196"/>
      <c r="H13" s="76" t="s">
        <v>36</v>
      </c>
      <c r="I13" s="84"/>
      <c r="J13" s="92"/>
      <c r="K13" s="99"/>
      <c r="L13" s="123" t="str">
        <f>IF(K13="","",VLOOKUP(K13,プルダウン用!$A$1:$B$83,2,FALSE))</f>
        <v/>
      </c>
      <c r="M13" s="95"/>
      <c r="N13" s="123" t="str">
        <f>IF(M13="","",VLOOKUP(M13,プルダウン用!$A$1:$B$83,2,FALSE))</f>
        <v/>
      </c>
      <c r="O13" s="95"/>
      <c r="P13" s="123" t="str">
        <f>IF(O13="","",VLOOKUP(O13,プルダウン用!$A$1:$B$83,2,FALSE))</f>
        <v/>
      </c>
      <c r="Q13" s="95"/>
      <c r="R13" s="123" t="str">
        <f>IF(Q13="","",VLOOKUP(Q13,プルダウン用!$A$1:$B$83,2,FALSE))</f>
        <v/>
      </c>
      <c r="S13" s="95"/>
      <c r="T13" s="123" t="str">
        <f>IF(S13="","",VLOOKUP(S13,プルダウン用!$A$1:$B$83,2,FALSE))</f>
        <v/>
      </c>
      <c r="U13" s="95"/>
      <c r="V13" s="123" t="str">
        <f>IF(U13="","",VLOOKUP(U13,プルダウン用!$A$1:$B$83,2,FALSE))</f>
        <v/>
      </c>
      <c r="W13" s="95"/>
      <c r="X13" s="123" t="str">
        <f>IF(W13="","",VLOOKUP(W13,プルダウン用!$A$1:$B$83,2,FALSE))</f>
        <v/>
      </c>
      <c r="Y13" s="95"/>
      <c r="Z13" s="74" t="str">
        <f>IF(Y13="","",VLOOKUP(Y13,プルダウン用!$A$1:$B$83,2,FALSE))</f>
        <v/>
      </c>
      <c r="AA13" s="103" t="str">
        <f t="shared" si="1"/>
        <v/>
      </c>
      <c r="AB13" s="99"/>
      <c r="AC13" s="127" t="str">
        <f>IF(AB13="","",VLOOKUP(AB13,プルダウン用!$A$1:$B$83,2,FALSE))</f>
        <v/>
      </c>
      <c r="AD13" s="95"/>
      <c r="AE13" s="123" t="str">
        <f>IF(AD13="","",VLOOKUP(AD13,プルダウン用!$A$1:$B$83,2,FALSE))</f>
        <v/>
      </c>
      <c r="AF13" s="95"/>
      <c r="AG13" s="123" t="str">
        <f>IF(AF13="","",VLOOKUP(AF13,プルダウン用!$A$1:$B$83,2,FALSE))</f>
        <v/>
      </c>
      <c r="AH13" s="95"/>
      <c r="AI13" s="123" t="str">
        <f>IF(AH13="","",VLOOKUP(AH13,プルダウン用!$A$1:$B$83,2,FALSE))</f>
        <v/>
      </c>
      <c r="AJ13" s="95"/>
      <c r="AK13" s="123" t="str">
        <f>IF(AJ13="","",VLOOKUP(AJ13,プルダウン用!$A$1:$B$83,2,FALSE))</f>
        <v/>
      </c>
      <c r="AL13" s="95"/>
      <c r="AM13" s="74" t="str">
        <f>IF(AL13="","",VLOOKUP(AL13,プルダウン用!$A$1:$B$83,2,FALSE))</f>
        <v/>
      </c>
      <c r="AN13" s="106" t="str">
        <f t="shared" si="0"/>
        <v/>
      </c>
    </row>
    <row r="14" spans="1:40">
      <c r="A14" s="86" t="str">
        <f>IF(申込書!A51="","",申込書!A51)</f>
        <v/>
      </c>
      <c r="B14" s="195" t="str">
        <f>IF(申込書!B52="","",申込書!B52)</f>
        <v/>
      </c>
      <c r="C14" s="195"/>
      <c r="D14" s="195"/>
      <c r="E14" s="195"/>
      <c r="F14" s="195"/>
      <c r="G14" s="196"/>
      <c r="H14" s="76" t="s">
        <v>36</v>
      </c>
      <c r="I14" s="84"/>
      <c r="J14" s="92"/>
      <c r="K14" s="99"/>
      <c r="L14" s="123" t="str">
        <f>IF(K14="","",VLOOKUP(K14,プルダウン用!$A$1:$B$83,2,FALSE))</f>
        <v/>
      </c>
      <c r="M14" s="95"/>
      <c r="N14" s="123" t="str">
        <f>IF(M14="","",VLOOKUP(M14,プルダウン用!$A$1:$B$83,2,FALSE))</f>
        <v/>
      </c>
      <c r="O14" s="95"/>
      <c r="P14" s="123" t="str">
        <f>IF(O14="","",VLOOKUP(O14,プルダウン用!$A$1:$B$83,2,FALSE))</f>
        <v/>
      </c>
      <c r="Q14" s="95"/>
      <c r="R14" s="123" t="str">
        <f>IF(Q14="","",VLOOKUP(Q14,プルダウン用!$A$1:$B$83,2,FALSE))</f>
        <v/>
      </c>
      <c r="S14" s="95"/>
      <c r="T14" s="123" t="str">
        <f>IF(S14="","",VLOOKUP(S14,プルダウン用!$A$1:$B$83,2,FALSE))</f>
        <v/>
      </c>
      <c r="U14" s="95"/>
      <c r="V14" s="123" t="str">
        <f>IF(U14="","",VLOOKUP(U14,プルダウン用!$A$1:$B$83,2,FALSE))</f>
        <v/>
      </c>
      <c r="W14" s="95"/>
      <c r="X14" s="123" t="str">
        <f>IF(W14="","",VLOOKUP(W14,プルダウン用!$A$1:$B$83,2,FALSE))</f>
        <v/>
      </c>
      <c r="Y14" s="95"/>
      <c r="Z14" s="74" t="str">
        <f>IF(Y14="","",VLOOKUP(Y14,プルダウン用!$A$1:$B$83,2,FALSE))</f>
        <v/>
      </c>
      <c r="AA14" s="103" t="str">
        <f t="shared" si="1"/>
        <v/>
      </c>
      <c r="AB14" s="99"/>
      <c r="AC14" s="127" t="str">
        <f>IF(AB14="","",VLOOKUP(AB14,プルダウン用!$A$1:$B$83,2,FALSE))</f>
        <v/>
      </c>
      <c r="AD14" s="95"/>
      <c r="AE14" s="123" t="str">
        <f>IF(AD14="","",VLOOKUP(AD14,プルダウン用!$A$1:$B$83,2,FALSE))</f>
        <v/>
      </c>
      <c r="AF14" s="95"/>
      <c r="AG14" s="123" t="str">
        <f>IF(AF14="","",VLOOKUP(AF14,プルダウン用!$A$1:$B$83,2,FALSE))</f>
        <v/>
      </c>
      <c r="AH14" s="95"/>
      <c r="AI14" s="123" t="str">
        <f>IF(AH14="","",VLOOKUP(AH14,プルダウン用!$A$1:$B$83,2,FALSE))</f>
        <v/>
      </c>
      <c r="AJ14" s="95"/>
      <c r="AK14" s="123" t="str">
        <f>IF(AJ14="","",VLOOKUP(AJ14,プルダウン用!$A$1:$B$83,2,FALSE))</f>
        <v/>
      </c>
      <c r="AL14" s="95"/>
      <c r="AM14" s="74" t="str">
        <f>IF(AL14="","",VLOOKUP(AL14,プルダウン用!$A$1:$B$83,2,FALSE))</f>
        <v/>
      </c>
      <c r="AN14" s="106" t="str">
        <f t="shared" si="0"/>
        <v/>
      </c>
    </row>
    <row r="15" spans="1:40">
      <c r="A15" s="86" t="str">
        <f>IF(申込書!A53="","",申込書!A53)</f>
        <v/>
      </c>
      <c r="B15" s="195" t="str">
        <f>IF(申込書!B54="","",申込書!B54)</f>
        <v/>
      </c>
      <c r="C15" s="195"/>
      <c r="D15" s="195"/>
      <c r="E15" s="195"/>
      <c r="F15" s="195"/>
      <c r="G15" s="196"/>
      <c r="H15" s="76" t="s">
        <v>36</v>
      </c>
      <c r="I15" s="84"/>
      <c r="J15" s="92"/>
      <c r="K15" s="99"/>
      <c r="L15" s="123" t="str">
        <f>IF(K15="","",VLOOKUP(K15,プルダウン用!$A$1:$B$83,2,FALSE))</f>
        <v/>
      </c>
      <c r="M15" s="95"/>
      <c r="N15" s="123" t="str">
        <f>IF(M15="","",VLOOKUP(M15,プルダウン用!$A$1:$B$83,2,FALSE))</f>
        <v/>
      </c>
      <c r="O15" s="95"/>
      <c r="P15" s="123" t="str">
        <f>IF(O15="","",VLOOKUP(O15,プルダウン用!$A$1:$B$83,2,FALSE))</f>
        <v/>
      </c>
      <c r="Q15" s="95"/>
      <c r="R15" s="123" t="str">
        <f>IF(Q15="","",VLOOKUP(Q15,プルダウン用!$A$1:$B$83,2,FALSE))</f>
        <v/>
      </c>
      <c r="S15" s="95"/>
      <c r="T15" s="123" t="str">
        <f>IF(S15="","",VLOOKUP(S15,プルダウン用!$A$1:$B$83,2,FALSE))</f>
        <v/>
      </c>
      <c r="U15" s="95"/>
      <c r="V15" s="123" t="str">
        <f>IF(U15="","",VLOOKUP(U15,プルダウン用!$A$1:$B$83,2,FALSE))</f>
        <v/>
      </c>
      <c r="W15" s="95"/>
      <c r="X15" s="123" t="str">
        <f>IF(W15="","",VLOOKUP(W15,プルダウン用!$A$1:$B$83,2,FALSE))</f>
        <v/>
      </c>
      <c r="Y15" s="95"/>
      <c r="Z15" s="74" t="str">
        <f>IF(Y15="","",VLOOKUP(Y15,プルダウン用!$A$1:$B$83,2,FALSE))</f>
        <v/>
      </c>
      <c r="AA15" s="103" t="str">
        <f t="shared" si="1"/>
        <v/>
      </c>
      <c r="AB15" s="99"/>
      <c r="AC15" s="127" t="str">
        <f>IF(AB15="","",VLOOKUP(AB15,プルダウン用!$A$1:$B$83,2,FALSE))</f>
        <v/>
      </c>
      <c r="AD15" s="95"/>
      <c r="AE15" s="123" t="str">
        <f>IF(AD15="","",VLOOKUP(AD15,プルダウン用!$A$1:$B$83,2,FALSE))</f>
        <v/>
      </c>
      <c r="AF15" s="95"/>
      <c r="AG15" s="123" t="str">
        <f>IF(AF15="","",VLOOKUP(AF15,プルダウン用!$A$1:$B$83,2,FALSE))</f>
        <v/>
      </c>
      <c r="AH15" s="95"/>
      <c r="AI15" s="123" t="str">
        <f>IF(AH15="","",VLOOKUP(AH15,プルダウン用!$A$1:$B$83,2,FALSE))</f>
        <v/>
      </c>
      <c r="AJ15" s="95"/>
      <c r="AK15" s="123" t="str">
        <f>IF(AJ15="","",VLOOKUP(AJ15,プルダウン用!$A$1:$B$83,2,FALSE))</f>
        <v/>
      </c>
      <c r="AL15" s="95"/>
      <c r="AM15" s="74" t="str">
        <f>IF(AL15="","",VLOOKUP(AL15,プルダウン用!$A$1:$B$83,2,FALSE))</f>
        <v/>
      </c>
      <c r="AN15" s="106" t="str">
        <f t="shared" si="0"/>
        <v/>
      </c>
    </row>
    <row r="16" spans="1:40">
      <c r="A16" s="86" t="str">
        <f>IF(申込書!A55="","",申込書!A55)</f>
        <v/>
      </c>
      <c r="B16" s="195" t="str">
        <f>IF(申込書!B56="","",申込書!B56)</f>
        <v/>
      </c>
      <c r="C16" s="195"/>
      <c r="D16" s="195"/>
      <c r="E16" s="195"/>
      <c r="F16" s="195"/>
      <c r="G16" s="196"/>
      <c r="H16" s="76" t="s">
        <v>36</v>
      </c>
      <c r="I16" s="84"/>
      <c r="J16" s="92"/>
      <c r="K16" s="99"/>
      <c r="L16" s="123" t="str">
        <f>IF(K16="","",VLOOKUP(K16,プルダウン用!$A$1:$B$83,2,FALSE))</f>
        <v/>
      </c>
      <c r="M16" s="95"/>
      <c r="N16" s="123" t="str">
        <f>IF(M16="","",VLOOKUP(M16,プルダウン用!$A$1:$B$83,2,FALSE))</f>
        <v/>
      </c>
      <c r="O16" s="95"/>
      <c r="P16" s="123" t="str">
        <f>IF(O16="","",VLOOKUP(O16,プルダウン用!$A$1:$B$83,2,FALSE))</f>
        <v/>
      </c>
      <c r="Q16" s="95"/>
      <c r="R16" s="123" t="str">
        <f>IF(Q16="","",VLOOKUP(Q16,プルダウン用!$A$1:$B$83,2,FALSE))</f>
        <v/>
      </c>
      <c r="S16" s="95"/>
      <c r="T16" s="123" t="str">
        <f>IF(S16="","",VLOOKUP(S16,プルダウン用!$A$1:$B$83,2,FALSE))</f>
        <v/>
      </c>
      <c r="U16" s="95"/>
      <c r="V16" s="123" t="str">
        <f>IF(U16="","",VLOOKUP(U16,プルダウン用!$A$1:$B$83,2,FALSE))</f>
        <v/>
      </c>
      <c r="W16" s="95"/>
      <c r="X16" s="123" t="str">
        <f>IF(W16="","",VLOOKUP(W16,プルダウン用!$A$1:$B$83,2,FALSE))</f>
        <v/>
      </c>
      <c r="Y16" s="95"/>
      <c r="Z16" s="74" t="str">
        <f>IF(Y16="","",VLOOKUP(Y16,プルダウン用!$A$1:$B$83,2,FALSE))</f>
        <v/>
      </c>
      <c r="AA16" s="103" t="str">
        <f t="shared" si="1"/>
        <v/>
      </c>
      <c r="AB16" s="99"/>
      <c r="AC16" s="127" t="str">
        <f>IF(AB16="","",VLOOKUP(AB16,プルダウン用!$A$1:$B$83,2,FALSE))</f>
        <v/>
      </c>
      <c r="AD16" s="95"/>
      <c r="AE16" s="123" t="str">
        <f>IF(AD16="","",VLOOKUP(AD16,プルダウン用!$A$1:$B$83,2,FALSE))</f>
        <v/>
      </c>
      <c r="AF16" s="95"/>
      <c r="AG16" s="123" t="str">
        <f>IF(AF16="","",VLOOKUP(AF16,プルダウン用!$A$1:$B$83,2,FALSE))</f>
        <v/>
      </c>
      <c r="AH16" s="95"/>
      <c r="AI16" s="123" t="str">
        <f>IF(AH16="","",VLOOKUP(AH16,プルダウン用!$A$1:$B$83,2,FALSE))</f>
        <v/>
      </c>
      <c r="AJ16" s="95"/>
      <c r="AK16" s="123" t="str">
        <f>IF(AJ16="","",VLOOKUP(AJ16,プルダウン用!$A$1:$B$83,2,FALSE))</f>
        <v/>
      </c>
      <c r="AL16" s="95"/>
      <c r="AM16" s="74" t="str">
        <f>IF(AL16="","",VLOOKUP(AL16,プルダウン用!$A$1:$B$83,2,FALSE))</f>
        <v/>
      </c>
      <c r="AN16" s="106" t="str">
        <f t="shared" si="0"/>
        <v/>
      </c>
    </row>
    <row r="17" spans="1:40">
      <c r="A17" s="86" t="str">
        <f>IF(申込書!A57="","",申込書!A57)</f>
        <v/>
      </c>
      <c r="B17" s="195" t="str">
        <f>IF(申込書!B58="","",申込書!B58)</f>
        <v/>
      </c>
      <c r="C17" s="195"/>
      <c r="D17" s="195"/>
      <c r="E17" s="195"/>
      <c r="F17" s="195"/>
      <c r="G17" s="196"/>
      <c r="H17" s="76" t="s">
        <v>36</v>
      </c>
      <c r="I17" s="84"/>
      <c r="J17" s="92"/>
      <c r="K17" s="99"/>
      <c r="L17" s="123" t="str">
        <f>IF(K17="","",VLOOKUP(K17,プルダウン用!$A$1:$B$83,2,FALSE))</f>
        <v/>
      </c>
      <c r="M17" s="95"/>
      <c r="N17" s="123" t="str">
        <f>IF(M17="","",VLOOKUP(M17,プルダウン用!$A$1:$B$83,2,FALSE))</f>
        <v/>
      </c>
      <c r="O17" s="95"/>
      <c r="P17" s="123" t="str">
        <f>IF(O17="","",VLOOKUP(O17,プルダウン用!$A$1:$B$83,2,FALSE))</f>
        <v/>
      </c>
      <c r="Q17" s="95"/>
      <c r="R17" s="123" t="str">
        <f>IF(Q17="","",VLOOKUP(Q17,プルダウン用!$A$1:$B$83,2,FALSE))</f>
        <v/>
      </c>
      <c r="S17" s="95"/>
      <c r="T17" s="123" t="str">
        <f>IF(S17="","",VLOOKUP(S17,プルダウン用!$A$1:$B$83,2,FALSE))</f>
        <v/>
      </c>
      <c r="U17" s="95"/>
      <c r="V17" s="123" t="str">
        <f>IF(U17="","",VLOOKUP(U17,プルダウン用!$A$1:$B$83,2,FALSE))</f>
        <v/>
      </c>
      <c r="W17" s="95"/>
      <c r="X17" s="123" t="str">
        <f>IF(W17="","",VLOOKUP(W17,プルダウン用!$A$1:$B$83,2,FALSE))</f>
        <v/>
      </c>
      <c r="Y17" s="95"/>
      <c r="Z17" s="74" t="str">
        <f>IF(Y17="","",VLOOKUP(Y17,プルダウン用!$A$1:$B$83,2,FALSE))</f>
        <v/>
      </c>
      <c r="AA17" s="103" t="str">
        <f t="shared" si="1"/>
        <v/>
      </c>
      <c r="AB17" s="99"/>
      <c r="AC17" s="127" t="str">
        <f>IF(AB17="","",VLOOKUP(AB17,プルダウン用!$A$1:$B$83,2,FALSE))</f>
        <v/>
      </c>
      <c r="AD17" s="95"/>
      <c r="AE17" s="123" t="str">
        <f>IF(AD17="","",VLOOKUP(AD17,プルダウン用!$A$1:$B$83,2,FALSE))</f>
        <v/>
      </c>
      <c r="AF17" s="95"/>
      <c r="AG17" s="123" t="str">
        <f>IF(AF17="","",VLOOKUP(AF17,プルダウン用!$A$1:$B$83,2,FALSE))</f>
        <v/>
      </c>
      <c r="AH17" s="95"/>
      <c r="AI17" s="123" t="str">
        <f>IF(AH17="","",VLOOKUP(AH17,プルダウン用!$A$1:$B$83,2,FALSE))</f>
        <v/>
      </c>
      <c r="AJ17" s="95"/>
      <c r="AK17" s="123" t="str">
        <f>IF(AJ17="","",VLOOKUP(AJ17,プルダウン用!$A$1:$B$83,2,FALSE))</f>
        <v/>
      </c>
      <c r="AL17" s="95"/>
      <c r="AM17" s="74" t="str">
        <f>IF(AL17="","",VLOOKUP(AL17,プルダウン用!$A$1:$B$83,2,FALSE))</f>
        <v/>
      </c>
      <c r="AN17" s="106" t="str">
        <f t="shared" si="0"/>
        <v/>
      </c>
    </row>
    <row r="18" spans="1:40">
      <c r="A18" s="86" t="str">
        <f>IF(申込書!A59="","",申込書!A59)</f>
        <v/>
      </c>
      <c r="B18" s="195" t="str">
        <f>IF(申込書!B60="","",申込書!B60)</f>
        <v/>
      </c>
      <c r="C18" s="195"/>
      <c r="D18" s="195"/>
      <c r="E18" s="195"/>
      <c r="F18" s="195"/>
      <c r="G18" s="196"/>
      <c r="H18" s="76" t="s">
        <v>36</v>
      </c>
      <c r="I18" s="84"/>
      <c r="J18" s="92"/>
      <c r="K18" s="99"/>
      <c r="L18" s="123" t="str">
        <f>IF(K18="","",VLOOKUP(K18,プルダウン用!$A$1:$B$83,2,FALSE))</f>
        <v/>
      </c>
      <c r="M18" s="95"/>
      <c r="N18" s="123" t="str">
        <f>IF(M18="","",VLOOKUP(M18,プルダウン用!$A$1:$B$83,2,FALSE))</f>
        <v/>
      </c>
      <c r="O18" s="95"/>
      <c r="P18" s="123" t="str">
        <f>IF(O18="","",VLOOKUP(O18,プルダウン用!$A$1:$B$83,2,FALSE))</f>
        <v/>
      </c>
      <c r="Q18" s="95"/>
      <c r="R18" s="123" t="str">
        <f>IF(Q18="","",VLOOKUP(Q18,プルダウン用!$A$1:$B$83,2,FALSE))</f>
        <v/>
      </c>
      <c r="S18" s="95"/>
      <c r="T18" s="123" t="str">
        <f>IF(S18="","",VLOOKUP(S18,プルダウン用!$A$1:$B$83,2,FALSE))</f>
        <v/>
      </c>
      <c r="U18" s="95"/>
      <c r="V18" s="123" t="str">
        <f>IF(U18="","",VLOOKUP(U18,プルダウン用!$A$1:$B$83,2,FALSE))</f>
        <v/>
      </c>
      <c r="W18" s="95"/>
      <c r="X18" s="123" t="str">
        <f>IF(W18="","",VLOOKUP(W18,プルダウン用!$A$1:$B$83,2,FALSE))</f>
        <v/>
      </c>
      <c r="Y18" s="95"/>
      <c r="Z18" s="74" t="str">
        <f>IF(Y18="","",VLOOKUP(Y18,プルダウン用!$A$1:$B$83,2,FALSE))</f>
        <v/>
      </c>
      <c r="AA18" s="103" t="str">
        <f t="shared" si="1"/>
        <v/>
      </c>
      <c r="AB18" s="99"/>
      <c r="AC18" s="127" t="str">
        <f>IF(AB18="","",VLOOKUP(AB18,プルダウン用!$A$1:$B$83,2,FALSE))</f>
        <v/>
      </c>
      <c r="AD18" s="95"/>
      <c r="AE18" s="123" t="str">
        <f>IF(AD18="","",VLOOKUP(AD18,プルダウン用!$A$1:$B$83,2,FALSE))</f>
        <v/>
      </c>
      <c r="AF18" s="95"/>
      <c r="AG18" s="123" t="str">
        <f>IF(AF18="","",VLOOKUP(AF18,プルダウン用!$A$1:$B$83,2,FALSE))</f>
        <v/>
      </c>
      <c r="AH18" s="95"/>
      <c r="AI18" s="123" t="str">
        <f>IF(AH18="","",VLOOKUP(AH18,プルダウン用!$A$1:$B$83,2,FALSE))</f>
        <v/>
      </c>
      <c r="AJ18" s="95"/>
      <c r="AK18" s="123" t="str">
        <f>IF(AJ18="","",VLOOKUP(AJ18,プルダウン用!$A$1:$B$83,2,FALSE))</f>
        <v/>
      </c>
      <c r="AL18" s="95"/>
      <c r="AM18" s="74" t="str">
        <f>IF(AL18="","",VLOOKUP(AL18,プルダウン用!$A$1:$B$83,2,FALSE))</f>
        <v/>
      </c>
      <c r="AN18" s="106" t="str">
        <f t="shared" si="0"/>
        <v/>
      </c>
    </row>
    <row r="19" spans="1:40">
      <c r="A19" s="86" t="str">
        <f>IF(申込書!A61="","",申込書!A61)</f>
        <v/>
      </c>
      <c r="B19" s="195" t="str">
        <f>IF(申込書!B62="","",申込書!B62)</f>
        <v/>
      </c>
      <c r="C19" s="195"/>
      <c r="D19" s="195"/>
      <c r="E19" s="195"/>
      <c r="F19" s="195"/>
      <c r="G19" s="196"/>
      <c r="H19" s="76" t="s">
        <v>36</v>
      </c>
      <c r="I19" s="84"/>
      <c r="J19" s="92"/>
      <c r="K19" s="99"/>
      <c r="L19" s="123" t="str">
        <f>IF(K19="","",VLOOKUP(K19,プルダウン用!$A$1:$B$83,2,FALSE))</f>
        <v/>
      </c>
      <c r="M19" s="95"/>
      <c r="N19" s="123" t="str">
        <f>IF(M19="","",VLOOKUP(M19,プルダウン用!$A$1:$B$83,2,FALSE))</f>
        <v/>
      </c>
      <c r="O19" s="95"/>
      <c r="P19" s="123" t="str">
        <f>IF(O19="","",VLOOKUP(O19,プルダウン用!$A$1:$B$83,2,FALSE))</f>
        <v/>
      </c>
      <c r="Q19" s="95"/>
      <c r="R19" s="123" t="str">
        <f>IF(Q19="","",VLOOKUP(Q19,プルダウン用!$A$1:$B$83,2,FALSE))</f>
        <v/>
      </c>
      <c r="S19" s="95"/>
      <c r="T19" s="123" t="str">
        <f>IF(S19="","",VLOOKUP(S19,プルダウン用!$A$1:$B$83,2,FALSE))</f>
        <v/>
      </c>
      <c r="U19" s="95"/>
      <c r="V19" s="123" t="str">
        <f>IF(U19="","",VLOOKUP(U19,プルダウン用!$A$1:$B$83,2,FALSE))</f>
        <v/>
      </c>
      <c r="W19" s="95"/>
      <c r="X19" s="123" t="str">
        <f>IF(W19="","",VLOOKUP(W19,プルダウン用!$A$1:$B$83,2,FALSE))</f>
        <v/>
      </c>
      <c r="Y19" s="95"/>
      <c r="Z19" s="74" t="str">
        <f>IF(Y19="","",VLOOKUP(Y19,プルダウン用!$A$1:$B$83,2,FALSE))</f>
        <v/>
      </c>
      <c r="AA19" s="103" t="str">
        <f t="shared" si="1"/>
        <v/>
      </c>
      <c r="AB19" s="99"/>
      <c r="AC19" s="127" t="str">
        <f>IF(AB19="","",VLOOKUP(AB19,プルダウン用!$A$1:$B$83,2,FALSE))</f>
        <v/>
      </c>
      <c r="AD19" s="95"/>
      <c r="AE19" s="123" t="str">
        <f>IF(AD19="","",VLOOKUP(AD19,プルダウン用!$A$1:$B$83,2,FALSE))</f>
        <v/>
      </c>
      <c r="AF19" s="95"/>
      <c r="AG19" s="123" t="str">
        <f>IF(AF19="","",VLOOKUP(AF19,プルダウン用!$A$1:$B$83,2,FALSE))</f>
        <v/>
      </c>
      <c r="AH19" s="95"/>
      <c r="AI19" s="123" t="str">
        <f>IF(AH19="","",VLOOKUP(AH19,プルダウン用!$A$1:$B$83,2,FALSE))</f>
        <v/>
      </c>
      <c r="AJ19" s="95"/>
      <c r="AK19" s="123" t="str">
        <f>IF(AJ19="","",VLOOKUP(AJ19,プルダウン用!$A$1:$B$83,2,FALSE))</f>
        <v/>
      </c>
      <c r="AL19" s="95"/>
      <c r="AM19" s="74" t="str">
        <f>IF(AL19="","",VLOOKUP(AL19,プルダウン用!$A$1:$B$83,2,FALSE))</f>
        <v/>
      </c>
      <c r="AN19" s="106" t="str">
        <f t="shared" si="0"/>
        <v/>
      </c>
    </row>
    <row r="20" spans="1:40">
      <c r="A20" s="86" t="str">
        <f>IF(申込書!A63="","",申込書!A63)</f>
        <v/>
      </c>
      <c r="B20" s="195" t="str">
        <f>IF(申込書!B64="","",申込書!B64)</f>
        <v/>
      </c>
      <c r="C20" s="195"/>
      <c r="D20" s="195"/>
      <c r="E20" s="195"/>
      <c r="F20" s="195"/>
      <c r="G20" s="196"/>
      <c r="H20" s="76" t="s">
        <v>36</v>
      </c>
      <c r="I20" s="84"/>
      <c r="J20" s="92"/>
      <c r="K20" s="99"/>
      <c r="L20" s="123" t="str">
        <f>IF(K20="","",VLOOKUP(K20,プルダウン用!$A$1:$B$83,2,FALSE))</f>
        <v/>
      </c>
      <c r="M20" s="95"/>
      <c r="N20" s="123" t="str">
        <f>IF(M20="","",VLOOKUP(M20,プルダウン用!$A$1:$B$83,2,FALSE))</f>
        <v/>
      </c>
      <c r="O20" s="95"/>
      <c r="P20" s="123" t="str">
        <f>IF(O20="","",VLOOKUP(O20,プルダウン用!$A$1:$B$83,2,FALSE))</f>
        <v/>
      </c>
      <c r="Q20" s="95"/>
      <c r="R20" s="123" t="str">
        <f>IF(Q20="","",VLOOKUP(Q20,プルダウン用!$A$1:$B$83,2,FALSE))</f>
        <v/>
      </c>
      <c r="S20" s="95"/>
      <c r="T20" s="123" t="str">
        <f>IF(S20="","",VLOOKUP(S20,プルダウン用!$A$1:$B$83,2,FALSE))</f>
        <v/>
      </c>
      <c r="U20" s="95"/>
      <c r="V20" s="123" t="str">
        <f>IF(U20="","",VLOOKUP(U20,プルダウン用!$A$1:$B$83,2,FALSE))</f>
        <v/>
      </c>
      <c r="W20" s="95"/>
      <c r="X20" s="123" t="str">
        <f>IF(W20="","",VLOOKUP(W20,プルダウン用!$A$1:$B$83,2,FALSE))</f>
        <v/>
      </c>
      <c r="Y20" s="95"/>
      <c r="Z20" s="74" t="str">
        <f>IF(Y20="","",VLOOKUP(Y20,プルダウン用!$A$1:$B$83,2,FALSE))</f>
        <v/>
      </c>
      <c r="AA20" s="103" t="str">
        <f t="shared" si="1"/>
        <v/>
      </c>
      <c r="AB20" s="99"/>
      <c r="AC20" s="127" t="str">
        <f>IF(AB20="","",VLOOKUP(AB20,プルダウン用!$A$1:$B$83,2,FALSE))</f>
        <v/>
      </c>
      <c r="AD20" s="95"/>
      <c r="AE20" s="123" t="str">
        <f>IF(AD20="","",VLOOKUP(AD20,プルダウン用!$A$1:$B$83,2,FALSE))</f>
        <v/>
      </c>
      <c r="AF20" s="95"/>
      <c r="AG20" s="123" t="str">
        <f>IF(AF20="","",VLOOKUP(AF20,プルダウン用!$A$1:$B$83,2,FALSE))</f>
        <v/>
      </c>
      <c r="AH20" s="95"/>
      <c r="AI20" s="123" t="str">
        <f>IF(AH20="","",VLOOKUP(AH20,プルダウン用!$A$1:$B$83,2,FALSE))</f>
        <v/>
      </c>
      <c r="AJ20" s="95"/>
      <c r="AK20" s="123" t="str">
        <f>IF(AJ20="","",VLOOKUP(AJ20,プルダウン用!$A$1:$B$83,2,FALSE))</f>
        <v/>
      </c>
      <c r="AL20" s="95"/>
      <c r="AM20" s="74" t="str">
        <f>IF(AL20="","",VLOOKUP(AL20,プルダウン用!$A$1:$B$83,2,FALSE))</f>
        <v/>
      </c>
      <c r="AN20" s="106" t="str">
        <f t="shared" si="0"/>
        <v/>
      </c>
    </row>
    <row r="21" spans="1:40">
      <c r="A21" s="86" t="str">
        <f>IF(申込書!A65="","",申込書!A65)</f>
        <v/>
      </c>
      <c r="B21" s="195" t="str">
        <f>IF(申込書!B66="","",申込書!B66)</f>
        <v/>
      </c>
      <c r="C21" s="195"/>
      <c r="D21" s="195"/>
      <c r="E21" s="195"/>
      <c r="F21" s="195"/>
      <c r="G21" s="196"/>
      <c r="H21" s="76" t="s">
        <v>36</v>
      </c>
      <c r="I21" s="84"/>
      <c r="J21" s="92"/>
      <c r="K21" s="99"/>
      <c r="L21" s="123" t="str">
        <f>IF(K21="","",VLOOKUP(K21,プルダウン用!$A$1:$B$83,2,FALSE))</f>
        <v/>
      </c>
      <c r="M21" s="95"/>
      <c r="N21" s="123" t="str">
        <f>IF(M21="","",VLOOKUP(M21,プルダウン用!$A$1:$B$83,2,FALSE))</f>
        <v/>
      </c>
      <c r="O21" s="95"/>
      <c r="P21" s="123" t="str">
        <f>IF(O21="","",VLOOKUP(O21,プルダウン用!$A$1:$B$83,2,FALSE))</f>
        <v/>
      </c>
      <c r="Q21" s="95"/>
      <c r="R21" s="123" t="str">
        <f>IF(Q21="","",VLOOKUP(Q21,プルダウン用!$A$1:$B$83,2,FALSE))</f>
        <v/>
      </c>
      <c r="S21" s="95"/>
      <c r="T21" s="123" t="str">
        <f>IF(S21="","",VLOOKUP(S21,プルダウン用!$A$1:$B$83,2,FALSE))</f>
        <v/>
      </c>
      <c r="U21" s="95"/>
      <c r="V21" s="123" t="str">
        <f>IF(U21="","",VLOOKUP(U21,プルダウン用!$A$1:$B$83,2,FALSE))</f>
        <v/>
      </c>
      <c r="W21" s="95"/>
      <c r="X21" s="123" t="str">
        <f>IF(W21="","",VLOOKUP(W21,プルダウン用!$A$1:$B$83,2,FALSE))</f>
        <v/>
      </c>
      <c r="Y21" s="95"/>
      <c r="Z21" s="74" t="str">
        <f>IF(Y21="","",VLOOKUP(Y21,プルダウン用!$A$1:$B$83,2,FALSE))</f>
        <v/>
      </c>
      <c r="AA21" s="103" t="str">
        <f t="shared" si="1"/>
        <v/>
      </c>
      <c r="AB21" s="99"/>
      <c r="AC21" s="127" t="str">
        <f>IF(AB21="","",VLOOKUP(AB21,プルダウン用!$A$1:$B$83,2,FALSE))</f>
        <v/>
      </c>
      <c r="AD21" s="95"/>
      <c r="AE21" s="123" t="str">
        <f>IF(AD21="","",VLOOKUP(AD21,プルダウン用!$A$1:$B$83,2,FALSE))</f>
        <v/>
      </c>
      <c r="AF21" s="95"/>
      <c r="AG21" s="123" t="str">
        <f>IF(AF21="","",VLOOKUP(AF21,プルダウン用!$A$1:$B$83,2,FALSE))</f>
        <v/>
      </c>
      <c r="AH21" s="95"/>
      <c r="AI21" s="123" t="str">
        <f>IF(AH21="","",VLOOKUP(AH21,プルダウン用!$A$1:$B$83,2,FALSE))</f>
        <v/>
      </c>
      <c r="AJ21" s="95"/>
      <c r="AK21" s="123" t="str">
        <f>IF(AJ21="","",VLOOKUP(AJ21,プルダウン用!$A$1:$B$83,2,FALSE))</f>
        <v/>
      </c>
      <c r="AL21" s="95"/>
      <c r="AM21" s="74" t="str">
        <f>IF(AL21="","",VLOOKUP(AL21,プルダウン用!$A$1:$B$83,2,FALSE))</f>
        <v/>
      </c>
      <c r="AN21" s="106" t="str">
        <f t="shared" si="0"/>
        <v/>
      </c>
    </row>
    <row r="22" spans="1:40">
      <c r="A22" s="86" t="str">
        <f>IF(申込書!A67="","",申込書!A67)</f>
        <v/>
      </c>
      <c r="B22" s="195" t="str">
        <f>IF(申込書!B68="","",申込書!B68)</f>
        <v/>
      </c>
      <c r="C22" s="195"/>
      <c r="D22" s="195"/>
      <c r="E22" s="195"/>
      <c r="F22" s="195"/>
      <c r="G22" s="196"/>
      <c r="H22" s="76" t="s">
        <v>36</v>
      </c>
      <c r="I22" s="84"/>
      <c r="J22" s="92"/>
      <c r="K22" s="99"/>
      <c r="L22" s="123" t="str">
        <f>IF(K22="","",VLOOKUP(K22,プルダウン用!$A$1:$B$83,2,FALSE))</f>
        <v/>
      </c>
      <c r="M22" s="95"/>
      <c r="N22" s="123" t="str">
        <f>IF(M22="","",VLOOKUP(M22,プルダウン用!$A$1:$B$83,2,FALSE))</f>
        <v/>
      </c>
      <c r="O22" s="95"/>
      <c r="P22" s="123" t="str">
        <f>IF(O22="","",VLOOKUP(O22,プルダウン用!$A$1:$B$83,2,FALSE))</f>
        <v/>
      </c>
      <c r="Q22" s="95"/>
      <c r="R22" s="123" t="str">
        <f>IF(Q22="","",VLOOKUP(Q22,プルダウン用!$A$1:$B$83,2,FALSE))</f>
        <v/>
      </c>
      <c r="S22" s="95"/>
      <c r="T22" s="123" t="str">
        <f>IF(S22="","",VLOOKUP(S22,プルダウン用!$A$1:$B$83,2,FALSE))</f>
        <v/>
      </c>
      <c r="U22" s="95"/>
      <c r="V22" s="123" t="str">
        <f>IF(U22="","",VLOOKUP(U22,プルダウン用!$A$1:$B$83,2,FALSE))</f>
        <v/>
      </c>
      <c r="W22" s="95"/>
      <c r="X22" s="123" t="str">
        <f>IF(W22="","",VLOOKUP(W22,プルダウン用!$A$1:$B$83,2,FALSE))</f>
        <v/>
      </c>
      <c r="Y22" s="95"/>
      <c r="Z22" s="74" t="str">
        <f>IF(Y22="","",VLOOKUP(Y22,プルダウン用!$A$1:$B$83,2,FALSE))</f>
        <v/>
      </c>
      <c r="AA22" s="103" t="str">
        <f t="shared" si="1"/>
        <v/>
      </c>
      <c r="AB22" s="99"/>
      <c r="AC22" s="127" t="str">
        <f>IF(AB22="","",VLOOKUP(AB22,プルダウン用!$A$1:$B$83,2,FALSE))</f>
        <v/>
      </c>
      <c r="AD22" s="95"/>
      <c r="AE22" s="123" t="str">
        <f>IF(AD22="","",VLOOKUP(AD22,プルダウン用!$A$1:$B$83,2,FALSE))</f>
        <v/>
      </c>
      <c r="AF22" s="95"/>
      <c r="AG22" s="123" t="str">
        <f>IF(AF22="","",VLOOKUP(AF22,プルダウン用!$A$1:$B$83,2,FALSE))</f>
        <v/>
      </c>
      <c r="AH22" s="95"/>
      <c r="AI22" s="123" t="str">
        <f>IF(AH22="","",VLOOKUP(AH22,プルダウン用!$A$1:$B$83,2,FALSE))</f>
        <v/>
      </c>
      <c r="AJ22" s="95"/>
      <c r="AK22" s="123" t="str">
        <f>IF(AJ22="","",VLOOKUP(AJ22,プルダウン用!$A$1:$B$83,2,FALSE))</f>
        <v/>
      </c>
      <c r="AL22" s="95"/>
      <c r="AM22" s="74" t="str">
        <f>IF(AL22="","",VLOOKUP(AL22,プルダウン用!$A$1:$B$83,2,FALSE))</f>
        <v/>
      </c>
      <c r="AN22" s="106" t="str">
        <f t="shared" si="0"/>
        <v/>
      </c>
    </row>
    <row r="23" spans="1:40">
      <c r="A23" s="86" t="str">
        <f>IF(申込書!A69="","",申込書!A69)</f>
        <v/>
      </c>
      <c r="B23" s="195" t="str">
        <f>IF(申込書!B70="","",申込書!B70)</f>
        <v/>
      </c>
      <c r="C23" s="195"/>
      <c r="D23" s="195"/>
      <c r="E23" s="195"/>
      <c r="F23" s="195"/>
      <c r="G23" s="196"/>
      <c r="H23" s="76" t="s">
        <v>36</v>
      </c>
      <c r="I23" s="84"/>
      <c r="J23" s="92"/>
      <c r="K23" s="99"/>
      <c r="L23" s="123" t="str">
        <f>IF(K23="","",VLOOKUP(K23,プルダウン用!$A$1:$B$83,2,FALSE))</f>
        <v/>
      </c>
      <c r="M23" s="95"/>
      <c r="N23" s="123" t="str">
        <f>IF(M23="","",VLOOKUP(M23,プルダウン用!$A$1:$B$83,2,FALSE))</f>
        <v/>
      </c>
      <c r="O23" s="95"/>
      <c r="P23" s="123" t="str">
        <f>IF(O23="","",VLOOKUP(O23,プルダウン用!$A$1:$B$83,2,FALSE))</f>
        <v/>
      </c>
      <c r="Q23" s="95"/>
      <c r="R23" s="123" t="str">
        <f>IF(Q23="","",VLOOKUP(Q23,プルダウン用!$A$1:$B$83,2,FALSE))</f>
        <v/>
      </c>
      <c r="S23" s="95"/>
      <c r="T23" s="123" t="str">
        <f>IF(S23="","",VLOOKUP(S23,プルダウン用!$A$1:$B$83,2,FALSE))</f>
        <v/>
      </c>
      <c r="U23" s="95"/>
      <c r="V23" s="123" t="str">
        <f>IF(U23="","",VLOOKUP(U23,プルダウン用!$A$1:$B$83,2,FALSE))</f>
        <v/>
      </c>
      <c r="W23" s="95"/>
      <c r="X23" s="123" t="str">
        <f>IF(W23="","",VLOOKUP(W23,プルダウン用!$A$1:$B$83,2,FALSE))</f>
        <v/>
      </c>
      <c r="Y23" s="95"/>
      <c r="Z23" s="74" t="str">
        <f>IF(Y23="","",VLOOKUP(Y23,プルダウン用!$A$1:$B$83,2,FALSE))</f>
        <v/>
      </c>
      <c r="AA23" s="103" t="str">
        <f t="shared" si="1"/>
        <v/>
      </c>
      <c r="AB23" s="99"/>
      <c r="AC23" s="127" t="str">
        <f>IF(AB23="","",VLOOKUP(AB23,プルダウン用!$A$1:$B$83,2,FALSE))</f>
        <v/>
      </c>
      <c r="AD23" s="95"/>
      <c r="AE23" s="123" t="str">
        <f>IF(AD23="","",VLOOKUP(AD23,プルダウン用!$A$1:$B$83,2,FALSE))</f>
        <v/>
      </c>
      <c r="AF23" s="95"/>
      <c r="AG23" s="123" t="str">
        <f>IF(AF23="","",VLOOKUP(AF23,プルダウン用!$A$1:$B$83,2,FALSE))</f>
        <v/>
      </c>
      <c r="AH23" s="95"/>
      <c r="AI23" s="123" t="str">
        <f>IF(AH23="","",VLOOKUP(AH23,プルダウン用!$A$1:$B$83,2,FALSE))</f>
        <v/>
      </c>
      <c r="AJ23" s="95"/>
      <c r="AK23" s="123" t="str">
        <f>IF(AJ23="","",VLOOKUP(AJ23,プルダウン用!$A$1:$B$83,2,FALSE))</f>
        <v/>
      </c>
      <c r="AL23" s="95"/>
      <c r="AM23" s="74" t="str">
        <f>IF(AL23="","",VLOOKUP(AL23,プルダウン用!$A$1:$B$83,2,FALSE))</f>
        <v/>
      </c>
      <c r="AN23" s="106" t="str">
        <f t="shared" si="0"/>
        <v/>
      </c>
    </row>
    <row r="24" spans="1:40">
      <c r="A24" s="86" t="str">
        <f>IF(申込書!A71="","",申込書!A71)</f>
        <v/>
      </c>
      <c r="B24" s="195" t="str">
        <f>IF(申込書!B72="","",申込書!B72)</f>
        <v/>
      </c>
      <c r="C24" s="195"/>
      <c r="D24" s="195"/>
      <c r="E24" s="195"/>
      <c r="F24" s="195"/>
      <c r="G24" s="196"/>
      <c r="H24" s="76" t="s">
        <v>36</v>
      </c>
      <c r="I24" s="84"/>
      <c r="J24" s="92"/>
      <c r="K24" s="99"/>
      <c r="L24" s="123" t="str">
        <f>IF(K24="","",VLOOKUP(K24,プルダウン用!$A$1:$B$83,2,FALSE))</f>
        <v/>
      </c>
      <c r="M24" s="95"/>
      <c r="N24" s="123" t="str">
        <f>IF(M24="","",VLOOKUP(M24,プルダウン用!$A$1:$B$83,2,FALSE))</f>
        <v/>
      </c>
      <c r="O24" s="95"/>
      <c r="P24" s="123" t="str">
        <f>IF(O24="","",VLOOKUP(O24,プルダウン用!$A$1:$B$83,2,FALSE))</f>
        <v/>
      </c>
      <c r="Q24" s="95"/>
      <c r="R24" s="123" t="str">
        <f>IF(Q24="","",VLOOKUP(Q24,プルダウン用!$A$1:$B$83,2,FALSE))</f>
        <v/>
      </c>
      <c r="S24" s="95"/>
      <c r="T24" s="123" t="str">
        <f>IF(S24="","",VLOOKUP(S24,プルダウン用!$A$1:$B$83,2,FALSE))</f>
        <v/>
      </c>
      <c r="U24" s="95"/>
      <c r="V24" s="123" t="str">
        <f>IF(U24="","",VLOOKUP(U24,プルダウン用!$A$1:$B$83,2,FALSE))</f>
        <v/>
      </c>
      <c r="W24" s="95"/>
      <c r="X24" s="123" t="str">
        <f>IF(W24="","",VLOOKUP(W24,プルダウン用!$A$1:$B$83,2,FALSE))</f>
        <v/>
      </c>
      <c r="Y24" s="95"/>
      <c r="Z24" s="74" t="str">
        <f>IF(Y24="","",VLOOKUP(Y24,プルダウン用!$A$1:$B$83,2,FALSE))</f>
        <v/>
      </c>
      <c r="AA24" s="103" t="str">
        <f t="shared" si="1"/>
        <v/>
      </c>
      <c r="AB24" s="99"/>
      <c r="AC24" s="127" t="str">
        <f>IF(AB24="","",VLOOKUP(AB24,プルダウン用!$A$1:$B$83,2,FALSE))</f>
        <v/>
      </c>
      <c r="AD24" s="95"/>
      <c r="AE24" s="123" t="str">
        <f>IF(AD24="","",VLOOKUP(AD24,プルダウン用!$A$1:$B$83,2,FALSE))</f>
        <v/>
      </c>
      <c r="AF24" s="95"/>
      <c r="AG24" s="123" t="str">
        <f>IF(AF24="","",VLOOKUP(AF24,プルダウン用!$A$1:$B$83,2,FALSE))</f>
        <v/>
      </c>
      <c r="AH24" s="95"/>
      <c r="AI24" s="123" t="str">
        <f>IF(AH24="","",VLOOKUP(AH24,プルダウン用!$A$1:$B$83,2,FALSE))</f>
        <v/>
      </c>
      <c r="AJ24" s="95"/>
      <c r="AK24" s="123" t="str">
        <f>IF(AJ24="","",VLOOKUP(AJ24,プルダウン用!$A$1:$B$83,2,FALSE))</f>
        <v/>
      </c>
      <c r="AL24" s="95"/>
      <c r="AM24" s="74" t="str">
        <f>IF(AL24="","",VLOOKUP(AL24,プルダウン用!$A$1:$B$83,2,FALSE))</f>
        <v/>
      </c>
      <c r="AN24" s="106" t="str">
        <f t="shared" si="0"/>
        <v/>
      </c>
    </row>
    <row r="25" spans="1:40">
      <c r="A25" s="86" t="str">
        <f>IF(申込書!A73="","",申込書!A73)</f>
        <v/>
      </c>
      <c r="B25" s="195" t="str">
        <f>IF(申込書!B74="","",申込書!B74)</f>
        <v/>
      </c>
      <c r="C25" s="195"/>
      <c r="D25" s="195"/>
      <c r="E25" s="195"/>
      <c r="F25" s="195"/>
      <c r="G25" s="196"/>
      <c r="H25" s="76" t="s">
        <v>36</v>
      </c>
      <c r="I25" s="84"/>
      <c r="J25" s="92"/>
      <c r="K25" s="99"/>
      <c r="L25" s="123" t="str">
        <f>IF(K25="","",VLOOKUP(K25,プルダウン用!$A$1:$B$83,2,FALSE))</f>
        <v/>
      </c>
      <c r="M25" s="95"/>
      <c r="N25" s="123" t="str">
        <f>IF(M25="","",VLOOKUP(M25,プルダウン用!$A$1:$B$83,2,FALSE))</f>
        <v/>
      </c>
      <c r="O25" s="95"/>
      <c r="P25" s="123" t="str">
        <f>IF(O25="","",VLOOKUP(O25,プルダウン用!$A$1:$B$83,2,FALSE))</f>
        <v/>
      </c>
      <c r="Q25" s="95"/>
      <c r="R25" s="123" t="str">
        <f>IF(Q25="","",VLOOKUP(Q25,プルダウン用!$A$1:$B$83,2,FALSE))</f>
        <v/>
      </c>
      <c r="S25" s="95"/>
      <c r="T25" s="123" t="str">
        <f>IF(S25="","",VLOOKUP(S25,プルダウン用!$A$1:$B$83,2,FALSE))</f>
        <v/>
      </c>
      <c r="U25" s="95"/>
      <c r="V25" s="123" t="str">
        <f>IF(U25="","",VLOOKUP(U25,プルダウン用!$A$1:$B$83,2,FALSE))</f>
        <v/>
      </c>
      <c r="W25" s="95"/>
      <c r="X25" s="123" t="str">
        <f>IF(W25="","",VLOOKUP(W25,プルダウン用!$A$1:$B$83,2,FALSE))</f>
        <v/>
      </c>
      <c r="Y25" s="95"/>
      <c r="Z25" s="74" t="str">
        <f>IF(Y25="","",VLOOKUP(Y25,プルダウン用!$A$1:$B$83,2,FALSE))</f>
        <v/>
      </c>
      <c r="AA25" s="103" t="str">
        <f t="shared" si="1"/>
        <v/>
      </c>
      <c r="AB25" s="99"/>
      <c r="AC25" s="127" t="str">
        <f>IF(AB25="","",VLOOKUP(AB25,プルダウン用!$A$1:$B$83,2,FALSE))</f>
        <v/>
      </c>
      <c r="AD25" s="95"/>
      <c r="AE25" s="123" t="str">
        <f>IF(AD25="","",VLOOKUP(AD25,プルダウン用!$A$1:$B$83,2,FALSE))</f>
        <v/>
      </c>
      <c r="AF25" s="95"/>
      <c r="AG25" s="123" t="str">
        <f>IF(AF25="","",VLOOKUP(AF25,プルダウン用!$A$1:$B$83,2,FALSE))</f>
        <v/>
      </c>
      <c r="AH25" s="95"/>
      <c r="AI25" s="123" t="str">
        <f>IF(AH25="","",VLOOKUP(AH25,プルダウン用!$A$1:$B$83,2,FALSE))</f>
        <v/>
      </c>
      <c r="AJ25" s="95"/>
      <c r="AK25" s="123" t="str">
        <f>IF(AJ25="","",VLOOKUP(AJ25,プルダウン用!$A$1:$B$83,2,FALSE))</f>
        <v/>
      </c>
      <c r="AL25" s="95"/>
      <c r="AM25" s="74" t="str">
        <f>IF(AL25="","",VLOOKUP(AL25,プルダウン用!$A$1:$B$83,2,FALSE))</f>
        <v/>
      </c>
      <c r="AN25" s="106" t="str">
        <f t="shared" si="0"/>
        <v/>
      </c>
    </row>
    <row r="26" spans="1:40">
      <c r="A26" s="86" t="str">
        <f>IF(申込書!A75="","",申込書!A75)</f>
        <v/>
      </c>
      <c r="B26" s="195" t="str">
        <f>IF(申込書!B76="","",申込書!B76)</f>
        <v/>
      </c>
      <c r="C26" s="195"/>
      <c r="D26" s="195"/>
      <c r="E26" s="195"/>
      <c r="F26" s="195"/>
      <c r="G26" s="196"/>
      <c r="H26" s="76" t="s">
        <v>36</v>
      </c>
      <c r="I26" s="84"/>
      <c r="J26" s="92"/>
      <c r="K26" s="99"/>
      <c r="L26" s="123" t="str">
        <f>IF(K26="","",VLOOKUP(K26,プルダウン用!$A$1:$B$83,2,FALSE))</f>
        <v/>
      </c>
      <c r="M26" s="95"/>
      <c r="N26" s="123" t="str">
        <f>IF(M26="","",VLOOKUP(M26,プルダウン用!$A$1:$B$83,2,FALSE))</f>
        <v/>
      </c>
      <c r="O26" s="95"/>
      <c r="P26" s="123" t="str">
        <f>IF(O26="","",VLOOKUP(O26,プルダウン用!$A$1:$B$83,2,FALSE))</f>
        <v/>
      </c>
      <c r="Q26" s="95"/>
      <c r="R26" s="123" t="str">
        <f>IF(Q26="","",VLOOKUP(Q26,プルダウン用!$A$1:$B$83,2,FALSE))</f>
        <v/>
      </c>
      <c r="S26" s="95"/>
      <c r="T26" s="123" t="str">
        <f>IF(S26="","",VLOOKUP(S26,プルダウン用!$A$1:$B$83,2,FALSE))</f>
        <v/>
      </c>
      <c r="U26" s="95"/>
      <c r="V26" s="123" t="str">
        <f>IF(U26="","",VLOOKUP(U26,プルダウン用!$A$1:$B$83,2,FALSE))</f>
        <v/>
      </c>
      <c r="W26" s="95"/>
      <c r="X26" s="123" t="str">
        <f>IF(W26="","",VLOOKUP(W26,プルダウン用!$A$1:$B$83,2,FALSE))</f>
        <v/>
      </c>
      <c r="Y26" s="95"/>
      <c r="Z26" s="74" t="str">
        <f>IF(Y26="","",VLOOKUP(Y26,プルダウン用!$A$1:$B$83,2,FALSE))</f>
        <v/>
      </c>
      <c r="AA26" s="103" t="str">
        <f t="shared" si="1"/>
        <v/>
      </c>
      <c r="AB26" s="99"/>
      <c r="AC26" s="127" t="str">
        <f>IF(AB26="","",VLOOKUP(AB26,プルダウン用!$A$1:$B$83,2,FALSE))</f>
        <v/>
      </c>
      <c r="AD26" s="95"/>
      <c r="AE26" s="123" t="str">
        <f>IF(AD26="","",VLOOKUP(AD26,プルダウン用!$A$1:$B$83,2,FALSE))</f>
        <v/>
      </c>
      <c r="AF26" s="95"/>
      <c r="AG26" s="123" t="str">
        <f>IF(AF26="","",VLOOKUP(AF26,プルダウン用!$A$1:$B$83,2,FALSE))</f>
        <v/>
      </c>
      <c r="AH26" s="95"/>
      <c r="AI26" s="123" t="str">
        <f>IF(AH26="","",VLOOKUP(AH26,プルダウン用!$A$1:$B$83,2,FALSE))</f>
        <v/>
      </c>
      <c r="AJ26" s="95"/>
      <c r="AK26" s="123" t="str">
        <f>IF(AJ26="","",VLOOKUP(AJ26,プルダウン用!$A$1:$B$83,2,FALSE))</f>
        <v/>
      </c>
      <c r="AL26" s="95"/>
      <c r="AM26" s="74" t="str">
        <f>IF(AL26="","",VLOOKUP(AL26,プルダウン用!$A$1:$B$83,2,FALSE))</f>
        <v/>
      </c>
      <c r="AN26" s="106" t="str">
        <f t="shared" si="0"/>
        <v/>
      </c>
    </row>
    <row r="27" spans="1:40">
      <c r="A27" s="86" t="str">
        <f>IF(申込書!A77="","",申込書!A77)</f>
        <v/>
      </c>
      <c r="B27" s="195" t="str">
        <f>IF(申込書!B78="","",申込書!B78)</f>
        <v/>
      </c>
      <c r="C27" s="195"/>
      <c r="D27" s="195"/>
      <c r="E27" s="195"/>
      <c r="F27" s="195"/>
      <c r="G27" s="196"/>
      <c r="H27" s="76" t="s">
        <v>36</v>
      </c>
      <c r="I27" s="84"/>
      <c r="J27" s="92"/>
      <c r="K27" s="99"/>
      <c r="L27" s="123" t="str">
        <f>IF(K27="","",VLOOKUP(K27,プルダウン用!$A$1:$B$83,2,FALSE))</f>
        <v/>
      </c>
      <c r="M27" s="95"/>
      <c r="N27" s="123" t="str">
        <f>IF(M27="","",VLOOKUP(M27,プルダウン用!$A$1:$B$83,2,FALSE))</f>
        <v/>
      </c>
      <c r="O27" s="95"/>
      <c r="P27" s="123" t="str">
        <f>IF(O27="","",VLOOKUP(O27,プルダウン用!$A$1:$B$83,2,FALSE))</f>
        <v/>
      </c>
      <c r="Q27" s="95"/>
      <c r="R27" s="123" t="str">
        <f>IF(Q27="","",VLOOKUP(Q27,プルダウン用!$A$1:$B$83,2,FALSE))</f>
        <v/>
      </c>
      <c r="S27" s="95"/>
      <c r="T27" s="123" t="str">
        <f>IF(S27="","",VLOOKUP(S27,プルダウン用!$A$1:$B$83,2,FALSE))</f>
        <v/>
      </c>
      <c r="U27" s="95"/>
      <c r="V27" s="123" t="str">
        <f>IF(U27="","",VLOOKUP(U27,プルダウン用!$A$1:$B$83,2,FALSE))</f>
        <v/>
      </c>
      <c r="W27" s="95"/>
      <c r="X27" s="123" t="str">
        <f>IF(W27="","",VLOOKUP(W27,プルダウン用!$A$1:$B$83,2,FALSE))</f>
        <v/>
      </c>
      <c r="Y27" s="95"/>
      <c r="Z27" s="74" t="str">
        <f>IF(Y27="","",VLOOKUP(Y27,プルダウン用!$A$1:$B$83,2,FALSE))</f>
        <v/>
      </c>
      <c r="AA27" s="103" t="str">
        <f t="shared" si="1"/>
        <v/>
      </c>
      <c r="AB27" s="99"/>
      <c r="AC27" s="127" t="str">
        <f>IF(AB27="","",VLOOKUP(AB27,プルダウン用!$A$1:$B$83,2,FALSE))</f>
        <v/>
      </c>
      <c r="AD27" s="95"/>
      <c r="AE27" s="123" t="str">
        <f>IF(AD27="","",VLOOKUP(AD27,プルダウン用!$A$1:$B$83,2,FALSE))</f>
        <v/>
      </c>
      <c r="AF27" s="95"/>
      <c r="AG27" s="123" t="str">
        <f>IF(AF27="","",VLOOKUP(AF27,プルダウン用!$A$1:$B$83,2,FALSE))</f>
        <v/>
      </c>
      <c r="AH27" s="95"/>
      <c r="AI27" s="123" t="str">
        <f>IF(AH27="","",VLOOKUP(AH27,プルダウン用!$A$1:$B$83,2,FALSE))</f>
        <v/>
      </c>
      <c r="AJ27" s="95"/>
      <c r="AK27" s="123" t="str">
        <f>IF(AJ27="","",VLOOKUP(AJ27,プルダウン用!$A$1:$B$83,2,FALSE))</f>
        <v/>
      </c>
      <c r="AL27" s="95"/>
      <c r="AM27" s="74" t="str">
        <f>IF(AL27="","",VLOOKUP(AL27,プルダウン用!$A$1:$B$83,2,FALSE))</f>
        <v/>
      </c>
      <c r="AN27" s="106" t="str">
        <f t="shared" si="0"/>
        <v/>
      </c>
    </row>
    <row r="28" spans="1:40">
      <c r="A28" s="86" t="str">
        <f>IF(申込書!A79="","",申込書!A79)</f>
        <v/>
      </c>
      <c r="B28" s="195" t="str">
        <f>IF(申込書!B80="","",申込書!B80)</f>
        <v/>
      </c>
      <c r="C28" s="195"/>
      <c r="D28" s="195"/>
      <c r="E28" s="195"/>
      <c r="F28" s="195"/>
      <c r="G28" s="196"/>
      <c r="H28" s="76" t="s">
        <v>36</v>
      </c>
      <c r="I28" s="84"/>
      <c r="J28" s="92"/>
      <c r="K28" s="99"/>
      <c r="L28" s="123" t="str">
        <f>IF(K28="","",VLOOKUP(K28,プルダウン用!$A$1:$B$83,2,FALSE))</f>
        <v/>
      </c>
      <c r="M28" s="95"/>
      <c r="N28" s="123" t="str">
        <f>IF(M28="","",VLOOKUP(M28,プルダウン用!$A$1:$B$83,2,FALSE))</f>
        <v/>
      </c>
      <c r="O28" s="95"/>
      <c r="P28" s="123" t="str">
        <f>IF(O28="","",VLOOKUP(O28,プルダウン用!$A$1:$B$83,2,FALSE))</f>
        <v/>
      </c>
      <c r="Q28" s="95"/>
      <c r="R28" s="123" t="str">
        <f>IF(Q28="","",VLOOKUP(Q28,プルダウン用!$A$1:$B$83,2,FALSE))</f>
        <v/>
      </c>
      <c r="S28" s="95"/>
      <c r="T28" s="123" t="str">
        <f>IF(S28="","",VLOOKUP(S28,プルダウン用!$A$1:$B$83,2,FALSE))</f>
        <v/>
      </c>
      <c r="U28" s="95"/>
      <c r="V28" s="123" t="str">
        <f>IF(U28="","",VLOOKUP(U28,プルダウン用!$A$1:$B$83,2,FALSE))</f>
        <v/>
      </c>
      <c r="W28" s="95"/>
      <c r="X28" s="123" t="str">
        <f>IF(W28="","",VLOOKUP(W28,プルダウン用!$A$1:$B$83,2,FALSE))</f>
        <v/>
      </c>
      <c r="Y28" s="95"/>
      <c r="Z28" s="74" t="str">
        <f>IF(Y28="","",VLOOKUP(Y28,プルダウン用!$A$1:$B$83,2,FALSE))</f>
        <v/>
      </c>
      <c r="AA28" s="103" t="str">
        <f t="shared" si="1"/>
        <v/>
      </c>
      <c r="AB28" s="99"/>
      <c r="AC28" s="127" t="str">
        <f>IF(AB28="","",VLOOKUP(AB28,プルダウン用!$A$1:$B$83,2,FALSE))</f>
        <v/>
      </c>
      <c r="AD28" s="95"/>
      <c r="AE28" s="123" t="str">
        <f>IF(AD28="","",VLOOKUP(AD28,プルダウン用!$A$1:$B$83,2,FALSE))</f>
        <v/>
      </c>
      <c r="AF28" s="95"/>
      <c r="AG28" s="123" t="str">
        <f>IF(AF28="","",VLOOKUP(AF28,プルダウン用!$A$1:$B$83,2,FALSE))</f>
        <v/>
      </c>
      <c r="AH28" s="95"/>
      <c r="AI28" s="123" t="str">
        <f>IF(AH28="","",VLOOKUP(AH28,プルダウン用!$A$1:$B$83,2,FALSE))</f>
        <v/>
      </c>
      <c r="AJ28" s="95"/>
      <c r="AK28" s="123" t="str">
        <f>IF(AJ28="","",VLOOKUP(AJ28,プルダウン用!$A$1:$B$83,2,FALSE))</f>
        <v/>
      </c>
      <c r="AL28" s="95"/>
      <c r="AM28" s="74" t="str">
        <f>IF(AL28="","",VLOOKUP(AL28,プルダウン用!$A$1:$B$83,2,FALSE))</f>
        <v/>
      </c>
      <c r="AN28" s="106" t="str">
        <f t="shared" si="0"/>
        <v/>
      </c>
    </row>
    <row r="29" spans="1:40">
      <c r="A29" s="86" t="str">
        <f>IF(申込書!A81="","",申込書!A81)</f>
        <v/>
      </c>
      <c r="B29" s="195" t="str">
        <f>IF(申込書!B82="","",申込書!B82)</f>
        <v/>
      </c>
      <c r="C29" s="195"/>
      <c r="D29" s="195"/>
      <c r="E29" s="195"/>
      <c r="F29" s="195"/>
      <c r="G29" s="196"/>
      <c r="H29" s="76" t="s">
        <v>36</v>
      </c>
      <c r="I29" s="84"/>
      <c r="J29" s="92"/>
      <c r="K29" s="99"/>
      <c r="L29" s="123" t="str">
        <f>IF(K29="","",VLOOKUP(K29,プルダウン用!$A$1:$B$83,2,FALSE))</f>
        <v/>
      </c>
      <c r="M29" s="95"/>
      <c r="N29" s="123" t="str">
        <f>IF(M29="","",VLOOKUP(M29,プルダウン用!$A$1:$B$83,2,FALSE))</f>
        <v/>
      </c>
      <c r="O29" s="95"/>
      <c r="P29" s="123" t="str">
        <f>IF(O29="","",VLOOKUP(O29,プルダウン用!$A$1:$B$83,2,FALSE))</f>
        <v/>
      </c>
      <c r="Q29" s="95"/>
      <c r="R29" s="123" t="str">
        <f>IF(Q29="","",VLOOKUP(Q29,プルダウン用!$A$1:$B$83,2,FALSE))</f>
        <v/>
      </c>
      <c r="S29" s="95"/>
      <c r="T29" s="123" t="str">
        <f>IF(S29="","",VLOOKUP(S29,プルダウン用!$A$1:$B$83,2,FALSE))</f>
        <v/>
      </c>
      <c r="U29" s="95"/>
      <c r="V29" s="123" t="str">
        <f>IF(U29="","",VLOOKUP(U29,プルダウン用!$A$1:$B$83,2,FALSE))</f>
        <v/>
      </c>
      <c r="W29" s="95"/>
      <c r="X29" s="123" t="str">
        <f>IF(W29="","",VLOOKUP(W29,プルダウン用!$A$1:$B$83,2,FALSE))</f>
        <v/>
      </c>
      <c r="Y29" s="95"/>
      <c r="Z29" s="74" t="str">
        <f>IF(Y29="","",VLOOKUP(Y29,プルダウン用!$A$1:$B$83,2,FALSE))</f>
        <v/>
      </c>
      <c r="AA29" s="103" t="str">
        <f t="shared" si="1"/>
        <v/>
      </c>
      <c r="AB29" s="99"/>
      <c r="AC29" s="127" t="str">
        <f>IF(AB29="","",VLOOKUP(AB29,プルダウン用!$A$1:$B$83,2,FALSE))</f>
        <v/>
      </c>
      <c r="AD29" s="95"/>
      <c r="AE29" s="123" t="str">
        <f>IF(AD29="","",VLOOKUP(AD29,プルダウン用!$A$1:$B$83,2,FALSE))</f>
        <v/>
      </c>
      <c r="AF29" s="95"/>
      <c r="AG29" s="123" t="str">
        <f>IF(AF29="","",VLOOKUP(AF29,プルダウン用!$A$1:$B$83,2,FALSE))</f>
        <v/>
      </c>
      <c r="AH29" s="95"/>
      <c r="AI29" s="123" t="str">
        <f>IF(AH29="","",VLOOKUP(AH29,プルダウン用!$A$1:$B$83,2,FALSE))</f>
        <v/>
      </c>
      <c r="AJ29" s="95"/>
      <c r="AK29" s="123" t="str">
        <f>IF(AJ29="","",VLOOKUP(AJ29,プルダウン用!$A$1:$B$83,2,FALSE))</f>
        <v/>
      </c>
      <c r="AL29" s="95"/>
      <c r="AM29" s="74" t="str">
        <f>IF(AL29="","",VLOOKUP(AL29,プルダウン用!$A$1:$B$83,2,FALSE))</f>
        <v/>
      </c>
      <c r="AN29" s="106" t="str">
        <f t="shared" si="0"/>
        <v/>
      </c>
    </row>
    <row r="30" spans="1:40">
      <c r="A30" s="86" t="str">
        <f>IF(申込書!A83="","",申込書!A83)</f>
        <v/>
      </c>
      <c r="B30" s="195" t="str">
        <f>IF(申込書!B84="","",申込書!B84)</f>
        <v/>
      </c>
      <c r="C30" s="195"/>
      <c r="D30" s="195"/>
      <c r="E30" s="195"/>
      <c r="F30" s="195"/>
      <c r="G30" s="196"/>
      <c r="H30" s="76" t="s">
        <v>36</v>
      </c>
      <c r="I30" s="84"/>
      <c r="J30" s="92"/>
      <c r="K30" s="99"/>
      <c r="L30" s="123" t="str">
        <f>IF(K30="","",VLOOKUP(K30,プルダウン用!$A$1:$B$83,2,FALSE))</f>
        <v/>
      </c>
      <c r="M30" s="95"/>
      <c r="N30" s="123" t="str">
        <f>IF(M30="","",VLOOKUP(M30,プルダウン用!$A$1:$B$83,2,FALSE))</f>
        <v/>
      </c>
      <c r="O30" s="95"/>
      <c r="P30" s="123" t="str">
        <f>IF(O30="","",VLOOKUP(O30,プルダウン用!$A$1:$B$83,2,FALSE))</f>
        <v/>
      </c>
      <c r="Q30" s="95"/>
      <c r="R30" s="123" t="str">
        <f>IF(Q30="","",VLOOKUP(Q30,プルダウン用!$A$1:$B$83,2,FALSE))</f>
        <v/>
      </c>
      <c r="S30" s="95"/>
      <c r="T30" s="123" t="str">
        <f>IF(S30="","",VLOOKUP(S30,プルダウン用!$A$1:$B$83,2,FALSE))</f>
        <v/>
      </c>
      <c r="U30" s="95"/>
      <c r="V30" s="123" t="str">
        <f>IF(U30="","",VLOOKUP(U30,プルダウン用!$A$1:$B$83,2,FALSE))</f>
        <v/>
      </c>
      <c r="W30" s="95"/>
      <c r="X30" s="123" t="str">
        <f>IF(W30="","",VLOOKUP(W30,プルダウン用!$A$1:$B$83,2,FALSE))</f>
        <v/>
      </c>
      <c r="Y30" s="95"/>
      <c r="Z30" s="74" t="str">
        <f>IF(Y30="","",VLOOKUP(Y30,プルダウン用!$A$1:$B$83,2,FALSE))</f>
        <v/>
      </c>
      <c r="AA30" s="103" t="str">
        <f t="shared" si="1"/>
        <v/>
      </c>
      <c r="AB30" s="99"/>
      <c r="AC30" s="127" t="str">
        <f>IF(AB30="","",VLOOKUP(AB30,プルダウン用!$A$1:$B$83,2,FALSE))</f>
        <v/>
      </c>
      <c r="AD30" s="95"/>
      <c r="AE30" s="123" t="str">
        <f>IF(AD30="","",VLOOKUP(AD30,プルダウン用!$A$1:$B$83,2,FALSE))</f>
        <v/>
      </c>
      <c r="AF30" s="95"/>
      <c r="AG30" s="123" t="str">
        <f>IF(AF30="","",VLOOKUP(AF30,プルダウン用!$A$1:$B$83,2,FALSE))</f>
        <v/>
      </c>
      <c r="AH30" s="95"/>
      <c r="AI30" s="123" t="str">
        <f>IF(AH30="","",VLOOKUP(AH30,プルダウン用!$A$1:$B$83,2,FALSE))</f>
        <v/>
      </c>
      <c r="AJ30" s="95"/>
      <c r="AK30" s="123" t="str">
        <f>IF(AJ30="","",VLOOKUP(AJ30,プルダウン用!$A$1:$B$83,2,FALSE))</f>
        <v/>
      </c>
      <c r="AL30" s="95"/>
      <c r="AM30" s="74" t="str">
        <f>IF(AL30="","",VLOOKUP(AL30,プルダウン用!$A$1:$B$83,2,FALSE))</f>
        <v/>
      </c>
      <c r="AN30" s="106" t="str">
        <f t="shared" si="0"/>
        <v/>
      </c>
    </row>
    <row r="31" spans="1:40">
      <c r="A31" s="86" t="str">
        <f>IF(申込書!A85="","",申込書!A85)</f>
        <v/>
      </c>
      <c r="B31" s="195" t="str">
        <f>IF(申込書!B86="","",申込書!B86)</f>
        <v/>
      </c>
      <c r="C31" s="195"/>
      <c r="D31" s="195"/>
      <c r="E31" s="195"/>
      <c r="F31" s="195"/>
      <c r="G31" s="196"/>
      <c r="H31" s="76" t="s">
        <v>36</v>
      </c>
      <c r="I31" s="84"/>
      <c r="J31" s="92"/>
      <c r="K31" s="99"/>
      <c r="L31" s="123" t="str">
        <f>IF(K31="","",VLOOKUP(K31,プルダウン用!$A$1:$B$83,2,FALSE))</f>
        <v/>
      </c>
      <c r="M31" s="95"/>
      <c r="N31" s="123" t="str">
        <f>IF(M31="","",VLOOKUP(M31,プルダウン用!$A$1:$B$83,2,FALSE))</f>
        <v/>
      </c>
      <c r="O31" s="95"/>
      <c r="P31" s="123" t="str">
        <f>IF(O31="","",VLOOKUP(O31,プルダウン用!$A$1:$B$83,2,FALSE))</f>
        <v/>
      </c>
      <c r="Q31" s="95"/>
      <c r="R31" s="123" t="str">
        <f>IF(Q31="","",VLOOKUP(Q31,プルダウン用!$A$1:$B$83,2,FALSE))</f>
        <v/>
      </c>
      <c r="S31" s="95"/>
      <c r="T31" s="123" t="str">
        <f>IF(S31="","",VLOOKUP(S31,プルダウン用!$A$1:$B$83,2,FALSE))</f>
        <v/>
      </c>
      <c r="U31" s="95"/>
      <c r="V31" s="123" t="str">
        <f>IF(U31="","",VLOOKUP(U31,プルダウン用!$A$1:$B$83,2,FALSE))</f>
        <v/>
      </c>
      <c r="W31" s="95"/>
      <c r="X31" s="123" t="str">
        <f>IF(W31="","",VLOOKUP(W31,プルダウン用!$A$1:$B$83,2,FALSE))</f>
        <v/>
      </c>
      <c r="Y31" s="95"/>
      <c r="Z31" s="74" t="str">
        <f>IF(Y31="","",VLOOKUP(Y31,プルダウン用!$A$1:$B$83,2,FALSE))</f>
        <v/>
      </c>
      <c r="AA31" s="103" t="str">
        <f t="shared" si="1"/>
        <v/>
      </c>
      <c r="AB31" s="99"/>
      <c r="AC31" s="127" t="str">
        <f>IF(AB31="","",VLOOKUP(AB31,プルダウン用!$A$1:$B$83,2,FALSE))</f>
        <v/>
      </c>
      <c r="AD31" s="95"/>
      <c r="AE31" s="123" t="str">
        <f>IF(AD31="","",VLOOKUP(AD31,プルダウン用!$A$1:$B$83,2,FALSE))</f>
        <v/>
      </c>
      <c r="AF31" s="95"/>
      <c r="AG31" s="123" t="str">
        <f>IF(AF31="","",VLOOKUP(AF31,プルダウン用!$A$1:$B$83,2,FALSE))</f>
        <v/>
      </c>
      <c r="AH31" s="95"/>
      <c r="AI31" s="123" t="str">
        <f>IF(AH31="","",VLOOKUP(AH31,プルダウン用!$A$1:$B$83,2,FALSE))</f>
        <v/>
      </c>
      <c r="AJ31" s="95"/>
      <c r="AK31" s="123" t="str">
        <f>IF(AJ31="","",VLOOKUP(AJ31,プルダウン用!$A$1:$B$83,2,FALSE))</f>
        <v/>
      </c>
      <c r="AL31" s="95"/>
      <c r="AM31" s="74" t="str">
        <f>IF(AL31="","",VLOOKUP(AL31,プルダウン用!$A$1:$B$83,2,FALSE))</f>
        <v/>
      </c>
      <c r="AN31" s="106" t="str">
        <f t="shared" si="0"/>
        <v/>
      </c>
    </row>
    <row r="32" spans="1:40">
      <c r="A32" s="86" t="str">
        <f>IF(申込書!A87="","",申込書!A87)</f>
        <v/>
      </c>
      <c r="B32" s="195" t="str">
        <f>IF(申込書!B88="","",申込書!B88)</f>
        <v/>
      </c>
      <c r="C32" s="195"/>
      <c r="D32" s="195"/>
      <c r="E32" s="195"/>
      <c r="F32" s="195"/>
      <c r="G32" s="196"/>
      <c r="H32" s="76" t="s">
        <v>36</v>
      </c>
      <c r="I32" s="84"/>
      <c r="J32" s="92"/>
      <c r="K32" s="99"/>
      <c r="L32" s="123" t="str">
        <f>IF(K32="","",VLOOKUP(K32,プルダウン用!$A$1:$B$83,2,FALSE))</f>
        <v/>
      </c>
      <c r="M32" s="95"/>
      <c r="N32" s="123" t="str">
        <f>IF(M32="","",VLOOKUP(M32,プルダウン用!$A$1:$B$83,2,FALSE))</f>
        <v/>
      </c>
      <c r="O32" s="95"/>
      <c r="P32" s="123" t="str">
        <f>IF(O32="","",VLOOKUP(O32,プルダウン用!$A$1:$B$83,2,FALSE))</f>
        <v/>
      </c>
      <c r="Q32" s="95"/>
      <c r="R32" s="123" t="str">
        <f>IF(Q32="","",VLOOKUP(Q32,プルダウン用!$A$1:$B$83,2,FALSE))</f>
        <v/>
      </c>
      <c r="S32" s="95"/>
      <c r="T32" s="123" t="str">
        <f>IF(S32="","",VLOOKUP(S32,プルダウン用!$A$1:$B$83,2,FALSE))</f>
        <v/>
      </c>
      <c r="U32" s="95"/>
      <c r="V32" s="123" t="str">
        <f>IF(U32="","",VLOOKUP(U32,プルダウン用!$A$1:$B$83,2,FALSE))</f>
        <v/>
      </c>
      <c r="W32" s="95"/>
      <c r="X32" s="123" t="str">
        <f>IF(W32="","",VLOOKUP(W32,プルダウン用!$A$1:$B$83,2,FALSE))</f>
        <v/>
      </c>
      <c r="Y32" s="95"/>
      <c r="Z32" s="74" t="str">
        <f>IF(Y32="","",VLOOKUP(Y32,プルダウン用!$A$1:$B$83,2,FALSE))</f>
        <v/>
      </c>
      <c r="AA32" s="103" t="str">
        <f t="shared" si="1"/>
        <v/>
      </c>
      <c r="AB32" s="99"/>
      <c r="AC32" s="127" t="str">
        <f>IF(AB32="","",VLOOKUP(AB32,プルダウン用!$A$1:$B$83,2,FALSE))</f>
        <v/>
      </c>
      <c r="AD32" s="95"/>
      <c r="AE32" s="123" t="str">
        <f>IF(AD32="","",VLOOKUP(AD32,プルダウン用!$A$1:$B$83,2,FALSE))</f>
        <v/>
      </c>
      <c r="AF32" s="95"/>
      <c r="AG32" s="123" t="str">
        <f>IF(AF32="","",VLOOKUP(AF32,プルダウン用!$A$1:$B$83,2,FALSE))</f>
        <v/>
      </c>
      <c r="AH32" s="95"/>
      <c r="AI32" s="123" t="str">
        <f>IF(AH32="","",VLOOKUP(AH32,プルダウン用!$A$1:$B$83,2,FALSE))</f>
        <v/>
      </c>
      <c r="AJ32" s="95"/>
      <c r="AK32" s="123" t="str">
        <f>IF(AJ32="","",VLOOKUP(AJ32,プルダウン用!$A$1:$B$83,2,FALSE))</f>
        <v/>
      </c>
      <c r="AL32" s="95"/>
      <c r="AM32" s="74" t="str">
        <f>IF(AL32="","",VLOOKUP(AL32,プルダウン用!$A$1:$B$83,2,FALSE))</f>
        <v/>
      </c>
      <c r="AN32" s="106" t="str">
        <f t="shared" si="0"/>
        <v/>
      </c>
    </row>
    <row r="33" spans="1:40">
      <c r="A33" s="86" t="str">
        <f>IF(申込書!A89="","",申込書!A89)</f>
        <v/>
      </c>
      <c r="B33" s="195" t="str">
        <f>IF(申込書!B90="","",申込書!B90)</f>
        <v/>
      </c>
      <c r="C33" s="195"/>
      <c r="D33" s="195"/>
      <c r="E33" s="195"/>
      <c r="F33" s="195"/>
      <c r="G33" s="196"/>
      <c r="H33" s="76" t="s">
        <v>36</v>
      </c>
      <c r="I33" s="84"/>
      <c r="J33" s="92"/>
      <c r="K33" s="99"/>
      <c r="L33" s="123" t="str">
        <f>IF(K33="","",VLOOKUP(K33,プルダウン用!$A$1:$B$83,2,FALSE))</f>
        <v/>
      </c>
      <c r="M33" s="95"/>
      <c r="N33" s="123" t="str">
        <f>IF(M33="","",VLOOKUP(M33,プルダウン用!$A$1:$B$83,2,FALSE))</f>
        <v/>
      </c>
      <c r="O33" s="95"/>
      <c r="P33" s="123" t="str">
        <f>IF(O33="","",VLOOKUP(O33,プルダウン用!$A$1:$B$83,2,FALSE))</f>
        <v/>
      </c>
      <c r="Q33" s="95"/>
      <c r="R33" s="123" t="str">
        <f>IF(Q33="","",VLOOKUP(Q33,プルダウン用!$A$1:$B$83,2,FALSE))</f>
        <v/>
      </c>
      <c r="S33" s="95"/>
      <c r="T33" s="123" t="str">
        <f>IF(S33="","",VLOOKUP(S33,プルダウン用!$A$1:$B$83,2,FALSE))</f>
        <v/>
      </c>
      <c r="U33" s="95"/>
      <c r="V33" s="123" t="str">
        <f>IF(U33="","",VLOOKUP(U33,プルダウン用!$A$1:$B$83,2,FALSE))</f>
        <v/>
      </c>
      <c r="W33" s="95"/>
      <c r="X33" s="123" t="str">
        <f>IF(W33="","",VLOOKUP(W33,プルダウン用!$A$1:$B$83,2,FALSE))</f>
        <v/>
      </c>
      <c r="Y33" s="95"/>
      <c r="Z33" s="74" t="str">
        <f>IF(Y33="","",VLOOKUP(Y33,プルダウン用!$A$1:$B$83,2,FALSE))</f>
        <v/>
      </c>
      <c r="AA33" s="103" t="str">
        <f t="shared" si="1"/>
        <v/>
      </c>
      <c r="AB33" s="99"/>
      <c r="AC33" s="127" t="str">
        <f>IF(AB33="","",VLOOKUP(AB33,プルダウン用!$A$1:$B$83,2,FALSE))</f>
        <v/>
      </c>
      <c r="AD33" s="95"/>
      <c r="AE33" s="123" t="str">
        <f>IF(AD33="","",VLOOKUP(AD33,プルダウン用!$A$1:$B$83,2,FALSE))</f>
        <v/>
      </c>
      <c r="AF33" s="95"/>
      <c r="AG33" s="123" t="str">
        <f>IF(AF33="","",VLOOKUP(AF33,プルダウン用!$A$1:$B$83,2,FALSE))</f>
        <v/>
      </c>
      <c r="AH33" s="95"/>
      <c r="AI33" s="123" t="str">
        <f>IF(AH33="","",VLOOKUP(AH33,プルダウン用!$A$1:$B$83,2,FALSE))</f>
        <v/>
      </c>
      <c r="AJ33" s="95"/>
      <c r="AK33" s="123" t="str">
        <f>IF(AJ33="","",VLOOKUP(AJ33,プルダウン用!$A$1:$B$83,2,FALSE))</f>
        <v/>
      </c>
      <c r="AL33" s="95"/>
      <c r="AM33" s="74" t="str">
        <f>IF(AL33="","",VLOOKUP(AL33,プルダウン用!$A$1:$B$83,2,FALSE))</f>
        <v/>
      </c>
      <c r="AN33" s="106" t="str">
        <f t="shared" si="0"/>
        <v/>
      </c>
    </row>
    <row r="34" spans="1:40">
      <c r="A34" s="86" t="str">
        <f>IF(申込書!A91="","",申込書!A91)</f>
        <v/>
      </c>
      <c r="B34" s="195" t="str">
        <f>IF(申込書!B92="","",申込書!B92)</f>
        <v/>
      </c>
      <c r="C34" s="195"/>
      <c r="D34" s="195"/>
      <c r="E34" s="195"/>
      <c r="F34" s="195"/>
      <c r="G34" s="196"/>
      <c r="H34" s="76" t="s">
        <v>36</v>
      </c>
      <c r="I34" s="84"/>
      <c r="J34" s="92"/>
      <c r="K34" s="99"/>
      <c r="L34" s="123" t="str">
        <f>IF(K34="","",VLOOKUP(K34,プルダウン用!$A$1:$B$83,2,FALSE))</f>
        <v/>
      </c>
      <c r="M34" s="95"/>
      <c r="N34" s="123" t="str">
        <f>IF(M34="","",VLOOKUP(M34,プルダウン用!$A$1:$B$83,2,FALSE))</f>
        <v/>
      </c>
      <c r="O34" s="95"/>
      <c r="P34" s="123" t="str">
        <f>IF(O34="","",VLOOKUP(O34,プルダウン用!$A$1:$B$83,2,FALSE))</f>
        <v/>
      </c>
      <c r="Q34" s="95"/>
      <c r="R34" s="123" t="str">
        <f>IF(Q34="","",VLOOKUP(Q34,プルダウン用!$A$1:$B$83,2,FALSE))</f>
        <v/>
      </c>
      <c r="S34" s="95"/>
      <c r="T34" s="123" t="str">
        <f>IF(S34="","",VLOOKUP(S34,プルダウン用!$A$1:$B$83,2,FALSE))</f>
        <v/>
      </c>
      <c r="U34" s="95"/>
      <c r="V34" s="123" t="str">
        <f>IF(U34="","",VLOOKUP(U34,プルダウン用!$A$1:$B$83,2,FALSE))</f>
        <v/>
      </c>
      <c r="W34" s="95"/>
      <c r="X34" s="123" t="str">
        <f>IF(W34="","",VLOOKUP(W34,プルダウン用!$A$1:$B$83,2,FALSE))</f>
        <v/>
      </c>
      <c r="Y34" s="95"/>
      <c r="Z34" s="74" t="str">
        <f>IF(Y34="","",VLOOKUP(Y34,プルダウン用!$A$1:$B$83,2,FALSE))</f>
        <v/>
      </c>
      <c r="AA34" s="103" t="str">
        <f t="shared" si="1"/>
        <v/>
      </c>
      <c r="AB34" s="99"/>
      <c r="AC34" s="127" t="str">
        <f>IF(AB34="","",VLOOKUP(AB34,プルダウン用!$A$1:$B$83,2,FALSE))</f>
        <v/>
      </c>
      <c r="AD34" s="95"/>
      <c r="AE34" s="123" t="str">
        <f>IF(AD34="","",VLOOKUP(AD34,プルダウン用!$A$1:$B$83,2,FALSE))</f>
        <v/>
      </c>
      <c r="AF34" s="95"/>
      <c r="AG34" s="123" t="str">
        <f>IF(AF34="","",VLOOKUP(AF34,プルダウン用!$A$1:$B$83,2,FALSE))</f>
        <v/>
      </c>
      <c r="AH34" s="95"/>
      <c r="AI34" s="123" t="str">
        <f>IF(AH34="","",VLOOKUP(AH34,プルダウン用!$A$1:$B$83,2,FALSE))</f>
        <v/>
      </c>
      <c r="AJ34" s="95"/>
      <c r="AK34" s="123" t="str">
        <f>IF(AJ34="","",VLOOKUP(AJ34,プルダウン用!$A$1:$B$83,2,FALSE))</f>
        <v/>
      </c>
      <c r="AL34" s="95"/>
      <c r="AM34" s="74" t="str">
        <f>IF(AL34="","",VLOOKUP(AL34,プルダウン用!$A$1:$B$83,2,FALSE))</f>
        <v/>
      </c>
      <c r="AN34" s="106" t="str">
        <f t="shared" si="0"/>
        <v/>
      </c>
    </row>
    <row r="35" spans="1:40">
      <c r="A35" s="86" t="str">
        <f>IF(申込書!A93="","",申込書!A93)</f>
        <v/>
      </c>
      <c r="B35" s="195" t="str">
        <f>IF(申込書!B94="","",申込書!B94)</f>
        <v/>
      </c>
      <c r="C35" s="195"/>
      <c r="D35" s="195"/>
      <c r="E35" s="195"/>
      <c r="F35" s="195"/>
      <c r="G35" s="196"/>
      <c r="H35" s="76" t="s">
        <v>36</v>
      </c>
      <c r="I35" s="84"/>
      <c r="J35" s="92"/>
      <c r="K35" s="99"/>
      <c r="L35" s="123" t="str">
        <f>IF(K35="","",VLOOKUP(K35,プルダウン用!$A$1:$B$83,2,FALSE))</f>
        <v/>
      </c>
      <c r="M35" s="95"/>
      <c r="N35" s="123" t="str">
        <f>IF(M35="","",VLOOKUP(M35,プルダウン用!$A$1:$B$83,2,FALSE))</f>
        <v/>
      </c>
      <c r="O35" s="95"/>
      <c r="P35" s="123" t="str">
        <f>IF(O35="","",VLOOKUP(O35,プルダウン用!$A$1:$B$83,2,FALSE))</f>
        <v/>
      </c>
      <c r="Q35" s="95"/>
      <c r="R35" s="123" t="str">
        <f>IF(Q35="","",VLOOKUP(Q35,プルダウン用!$A$1:$B$83,2,FALSE))</f>
        <v/>
      </c>
      <c r="S35" s="95"/>
      <c r="T35" s="123" t="str">
        <f>IF(S35="","",VLOOKUP(S35,プルダウン用!$A$1:$B$83,2,FALSE))</f>
        <v/>
      </c>
      <c r="U35" s="95"/>
      <c r="V35" s="123" t="str">
        <f>IF(U35="","",VLOOKUP(U35,プルダウン用!$A$1:$B$83,2,FALSE))</f>
        <v/>
      </c>
      <c r="W35" s="95"/>
      <c r="X35" s="123" t="str">
        <f>IF(W35="","",VLOOKUP(W35,プルダウン用!$A$1:$B$83,2,FALSE))</f>
        <v/>
      </c>
      <c r="Y35" s="95"/>
      <c r="Z35" s="74" t="str">
        <f>IF(Y35="","",VLOOKUP(Y35,プルダウン用!$A$1:$B$83,2,FALSE))</f>
        <v/>
      </c>
      <c r="AA35" s="103" t="str">
        <f t="shared" si="1"/>
        <v/>
      </c>
      <c r="AB35" s="99"/>
      <c r="AC35" s="127" t="str">
        <f>IF(AB35="","",VLOOKUP(AB35,プルダウン用!$A$1:$B$83,2,FALSE))</f>
        <v/>
      </c>
      <c r="AD35" s="95"/>
      <c r="AE35" s="123" t="str">
        <f>IF(AD35="","",VLOOKUP(AD35,プルダウン用!$A$1:$B$83,2,FALSE))</f>
        <v/>
      </c>
      <c r="AF35" s="95"/>
      <c r="AG35" s="123" t="str">
        <f>IF(AF35="","",VLOOKUP(AF35,プルダウン用!$A$1:$B$83,2,FALSE))</f>
        <v/>
      </c>
      <c r="AH35" s="95"/>
      <c r="AI35" s="123" t="str">
        <f>IF(AH35="","",VLOOKUP(AH35,プルダウン用!$A$1:$B$83,2,FALSE))</f>
        <v/>
      </c>
      <c r="AJ35" s="95"/>
      <c r="AK35" s="123" t="str">
        <f>IF(AJ35="","",VLOOKUP(AJ35,プルダウン用!$A$1:$B$83,2,FALSE))</f>
        <v/>
      </c>
      <c r="AL35" s="95"/>
      <c r="AM35" s="74" t="str">
        <f>IF(AL35="","",VLOOKUP(AL35,プルダウン用!$A$1:$B$83,2,FALSE))</f>
        <v/>
      </c>
      <c r="AN35" s="106" t="str">
        <f t="shared" si="0"/>
        <v/>
      </c>
    </row>
    <row r="36" spans="1:40">
      <c r="A36" s="86" t="str">
        <f>IF(申込書!A95="","",申込書!A95)</f>
        <v/>
      </c>
      <c r="B36" s="195" t="str">
        <f>IF(申込書!B96="","",申込書!B96)</f>
        <v/>
      </c>
      <c r="C36" s="195"/>
      <c r="D36" s="195"/>
      <c r="E36" s="195"/>
      <c r="F36" s="195"/>
      <c r="G36" s="196"/>
      <c r="H36" s="76" t="s">
        <v>36</v>
      </c>
      <c r="I36" s="84"/>
      <c r="J36" s="92"/>
      <c r="K36" s="99"/>
      <c r="L36" s="123" t="str">
        <f>IF(K36="","",VLOOKUP(K36,プルダウン用!$A$1:$B$83,2,FALSE))</f>
        <v/>
      </c>
      <c r="M36" s="95"/>
      <c r="N36" s="123" t="str">
        <f>IF(M36="","",VLOOKUP(M36,プルダウン用!$A$1:$B$83,2,FALSE))</f>
        <v/>
      </c>
      <c r="O36" s="95"/>
      <c r="P36" s="123" t="str">
        <f>IF(O36="","",VLOOKUP(O36,プルダウン用!$A$1:$B$83,2,FALSE))</f>
        <v/>
      </c>
      <c r="Q36" s="95"/>
      <c r="R36" s="123" t="str">
        <f>IF(Q36="","",VLOOKUP(Q36,プルダウン用!$A$1:$B$83,2,FALSE))</f>
        <v/>
      </c>
      <c r="S36" s="95"/>
      <c r="T36" s="123" t="str">
        <f>IF(S36="","",VLOOKUP(S36,プルダウン用!$A$1:$B$83,2,FALSE))</f>
        <v/>
      </c>
      <c r="U36" s="95"/>
      <c r="V36" s="123" t="str">
        <f>IF(U36="","",VLOOKUP(U36,プルダウン用!$A$1:$B$83,2,FALSE))</f>
        <v/>
      </c>
      <c r="W36" s="95"/>
      <c r="X36" s="123" t="str">
        <f>IF(W36="","",VLOOKUP(W36,プルダウン用!$A$1:$B$83,2,FALSE))</f>
        <v/>
      </c>
      <c r="Y36" s="95"/>
      <c r="Z36" s="74" t="str">
        <f>IF(Y36="","",VLOOKUP(Y36,プルダウン用!$A$1:$B$83,2,FALSE))</f>
        <v/>
      </c>
      <c r="AA36" s="103" t="str">
        <f t="shared" si="1"/>
        <v/>
      </c>
      <c r="AB36" s="99"/>
      <c r="AC36" s="127" t="str">
        <f>IF(AB36="","",VLOOKUP(AB36,プルダウン用!$A$1:$B$83,2,FALSE))</f>
        <v/>
      </c>
      <c r="AD36" s="95"/>
      <c r="AE36" s="123" t="str">
        <f>IF(AD36="","",VLOOKUP(AD36,プルダウン用!$A$1:$B$83,2,FALSE))</f>
        <v/>
      </c>
      <c r="AF36" s="95"/>
      <c r="AG36" s="123" t="str">
        <f>IF(AF36="","",VLOOKUP(AF36,プルダウン用!$A$1:$B$83,2,FALSE))</f>
        <v/>
      </c>
      <c r="AH36" s="95"/>
      <c r="AI36" s="123" t="str">
        <f>IF(AH36="","",VLOOKUP(AH36,プルダウン用!$A$1:$B$83,2,FALSE))</f>
        <v/>
      </c>
      <c r="AJ36" s="95"/>
      <c r="AK36" s="123" t="str">
        <f>IF(AJ36="","",VLOOKUP(AJ36,プルダウン用!$A$1:$B$83,2,FALSE))</f>
        <v/>
      </c>
      <c r="AL36" s="95"/>
      <c r="AM36" s="74" t="str">
        <f>IF(AL36="","",VLOOKUP(AL36,プルダウン用!$A$1:$B$83,2,FALSE))</f>
        <v/>
      </c>
      <c r="AN36" s="106" t="str">
        <f t="shared" si="0"/>
        <v/>
      </c>
    </row>
    <row r="37" spans="1:40">
      <c r="A37" s="86" t="str">
        <f>IF(申込書!A97="","",申込書!A97)</f>
        <v/>
      </c>
      <c r="B37" s="195" t="str">
        <f>IF(申込書!B98="","",申込書!B98)</f>
        <v/>
      </c>
      <c r="C37" s="195"/>
      <c r="D37" s="195"/>
      <c r="E37" s="195"/>
      <c r="F37" s="195"/>
      <c r="G37" s="196"/>
      <c r="H37" s="76" t="s">
        <v>36</v>
      </c>
      <c r="I37" s="84"/>
      <c r="J37" s="92"/>
      <c r="K37" s="99"/>
      <c r="L37" s="123" t="str">
        <f>IF(K37="","",VLOOKUP(K37,プルダウン用!$A$1:$B$83,2,FALSE))</f>
        <v/>
      </c>
      <c r="M37" s="95"/>
      <c r="N37" s="123" t="str">
        <f>IF(M37="","",VLOOKUP(M37,プルダウン用!$A$1:$B$83,2,FALSE))</f>
        <v/>
      </c>
      <c r="O37" s="95"/>
      <c r="P37" s="123" t="str">
        <f>IF(O37="","",VLOOKUP(O37,プルダウン用!$A$1:$B$83,2,FALSE))</f>
        <v/>
      </c>
      <c r="Q37" s="95"/>
      <c r="R37" s="123" t="str">
        <f>IF(Q37="","",VLOOKUP(Q37,プルダウン用!$A$1:$B$83,2,FALSE))</f>
        <v/>
      </c>
      <c r="S37" s="95"/>
      <c r="T37" s="123" t="str">
        <f>IF(S37="","",VLOOKUP(S37,プルダウン用!$A$1:$B$83,2,FALSE))</f>
        <v/>
      </c>
      <c r="U37" s="95"/>
      <c r="V37" s="123" t="str">
        <f>IF(U37="","",VLOOKUP(U37,プルダウン用!$A$1:$B$83,2,FALSE))</f>
        <v/>
      </c>
      <c r="W37" s="95"/>
      <c r="X37" s="123" t="str">
        <f>IF(W37="","",VLOOKUP(W37,プルダウン用!$A$1:$B$83,2,FALSE))</f>
        <v/>
      </c>
      <c r="Y37" s="95"/>
      <c r="Z37" s="74" t="str">
        <f>IF(Y37="","",VLOOKUP(Y37,プルダウン用!$A$1:$B$83,2,FALSE))</f>
        <v/>
      </c>
      <c r="AA37" s="103" t="str">
        <f t="shared" si="1"/>
        <v/>
      </c>
      <c r="AB37" s="99"/>
      <c r="AC37" s="127" t="str">
        <f>IF(AB37="","",VLOOKUP(AB37,プルダウン用!$A$1:$B$83,2,FALSE))</f>
        <v/>
      </c>
      <c r="AD37" s="95"/>
      <c r="AE37" s="123" t="str">
        <f>IF(AD37="","",VLOOKUP(AD37,プルダウン用!$A$1:$B$83,2,FALSE))</f>
        <v/>
      </c>
      <c r="AF37" s="95"/>
      <c r="AG37" s="123" t="str">
        <f>IF(AF37="","",VLOOKUP(AF37,プルダウン用!$A$1:$B$83,2,FALSE))</f>
        <v/>
      </c>
      <c r="AH37" s="95"/>
      <c r="AI37" s="123" t="str">
        <f>IF(AH37="","",VLOOKUP(AH37,プルダウン用!$A$1:$B$83,2,FALSE))</f>
        <v/>
      </c>
      <c r="AJ37" s="95"/>
      <c r="AK37" s="123" t="str">
        <f>IF(AJ37="","",VLOOKUP(AJ37,プルダウン用!$A$1:$B$83,2,FALSE))</f>
        <v/>
      </c>
      <c r="AL37" s="95"/>
      <c r="AM37" s="74" t="str">
        <f>IF(AL37="","",VLOOKUP(AL37,プルダウン用!$A$1:$B$83,2,FALSE))</f>
        <v/>
      </c>
      <c r="AN37" s="106" t="str">
        <f t="shared" si="0"/>
        <v/>
      </c>
    </row>
    <row r="38" spans="1:40">
      <c r="A38" s="86" t="str">
        <f>IF(申込書!A99="","",申込書!A99)</f>
        <v/>
      </c>
      <c r="B38" s="195" t="str">
        <f>IF(申込書!B100="","",申込書!B100)</f>
        <v/>
      </c>
      <c r="C38" s="195"/>
      <c r="D38" s="195"/>
      <c r="E38" s="195"/>
      <c r="F38" s="195"/>
      <c r="G38" s="196"/>
      <c r="H38" s="76" t="s">
        <v>36</v>
      </c>
      <c r="I38" s="84"/>
      <c r="J38" s="92"/>
      <c r="K38" s="99"/>
      <c r="L38" s="123" t="str">
        <f>IF(K38="","",VLOOKUP(K38,プルダウン用!$A$1:$B$83,2,FALSE))</f>
        <v/>
      </c>
      <c r="M38" s="95"/>
      <c r="N38" s="123" t="str">
        <f>IF(M38="","",VLOOKUP(M38,プルダウン用!$A$1:$B$83,2,FALSE))</f>
        <v/>
      </c>
      <c r="O38" s="95"/>
      <c r="P38" s="123" t="str">
        <f>IF(O38="","",VLOOKUP(O38,プルダウン用!$A$1:$B$83,2,FALSE))</f>
        <v/>
      </c>
      <c r="Q38" s="95"/>
      <c r="R38" s="123" t="str">
        <f>IF(Q38="","",VLOOKUP(Q38,プルダウン用!$A$1:$B$83,2,FALSE))</f>
        <v/>
      </c>
      <c r="S38" s="95"/>
      <c r="T38" s="123" t="str">
        <f>IF(S38="","",VLOOKUP(S38,プルダウン用!$A$1:$B$83,2,FALSE))</f>
        <v/>
      </c>
      <c r="U38" s="95"/>
      <c r="V38" s="123" t="str">
        <f>IF(U38="","",VLOOKUP(U38,プルダウン用!$A$1:$B$83,2,FALSE))</f>
        <v/>
      </c>
      <c r="W38" s="95"/>
      <c r="X38" s="123" t="str">
        <f>IF(W38="","",VLOOKUP(W38,プルダウン用!$A$1:$B$83,2,FALSE))</f>
        <v/>
      </c>
      <c r="Y38" s="95"/>
      <c r="Z38" s="74" t="str">
        <f>IF(Y38="","",VLOOKUP(Y38,プルダウン用!$A$1:$B$83,2,FALSE))</f>
        <v/>
      </c>
      <c r="AA38" s="103" t="str">
        <f t="shared" si="1"/>
        <v/>
      </c>
      <c r="AB38" s="99"/>
      <c r="AC38" s="127" t="str">
        <f>IF(AB38="","",VLOOKUP(AB38,プルダウン用!$A$1:$B$83,2,FALSE))</f>
        <v/>
      </c>
      <c r="AD38" s="95"/>
      <c r="AE38" s="123" t="str">
        <f>IF(AD38="","",VLOOKUP(AD38,プルダウン用!$A$1:$B$83,2,FALSE))</f>
        <v/>
      </c>
      <c r="AF38" s="95"/>
      <c r="AG38" s="123" t="str">
        <f>IF(AF38="","",VLOOKUP(AF38,プルダウン用!$A$1:$B$83,2,FALSE))</f>
        <v/>
      </c>
      <c r="AH38" s="95"/>
      <c r="AI38" s="123" t="str">
        <f>IF(AH38="","",VLOOKUP(AH38,プルダウン用!$A$1:$B$83,2,FALSE))</f>
        <v/>
      </c>
      <c r="AJ38" s="95"/>
      <c r="AK38" s="123" t="str">
        <f>IF(AJ38="","",VLOOKUP(AJ38,プルダウン用!$A$1:$B$83,2,FALSE))</f>
        <v/>
      </c>
      <c r="AL38" s="95"/>
      <c r="AM38" s="74" t="str">
        <f>IF(AL38="","",VLOOKUP(AL38,プルダウン用!$A$1:$B$83,2,FALSE))</f>
        <v/>
      </c>
      <c r="AN38" s="106" t="str">
        <f t="shared" si="0"/>
        <v/>
      </c>
    </row>
    <row r="39" spans="1:40">
      <c r="A39" s="86" t="str">
        <f>IF(申込書!A101="","",申込書!A101)</f>
        <v/>
      </c>
      <c r="B39" s="195" t="str">
        <f>IF(申込書!B102="","",申込書!B102)</f>
        <v/>
      </c>
      <c r="C39" s="195"/>
      <c r="D39" s="195"/>
      <c r="E39" s="195"/>
      <c r="F39" s="195"/>
      <c r="G39" s="196"/>
      <c r="H39" s="76" t="s">
        <v>36</v>
      </c>
      <c r="I39" s="84"/>
      <c r="J39" s="92"/>
      <c r="K39" s="99"/>
      <c r="L39" s="123" t="str">
        <f>IF(K39="","",VLOOKUP(K39,プルダウン用!$A$1:$B$83,2,FALSE))</f>
        <v/>
      </c>
      <c r="M39" s="95"/>
      <c r="N39" s="123" t="str">
        <f>IF(M39="","",VLOOKUP(M39,プルダウン用!$A$1:$B$83,2,FALSE))</f>
        <v/>
      </c>
      <c r="O39" s="95"/>
      <c r="P39" s="123" t="str">
        <f>IF(O39="","",VLOOKUP(O39,プルダウン用!$A$1:$B$83,2,FALSE))</f>
        <v/>
      </c>
      <c r="Q39" s="95"/>
      <c r="R39" s="123" t="str">
        <f>IF(Q39="","",VLOOKUP(Q39,プルダウン用!$A$1:$B$83,2,FALSE))</f>
        <v/>
      </c>
      <c r="S39" s="95"/>
      <c r="T39" s="123" t="str">
        <f>IF(S39="","",VLOOKUP(S39,プルダウン用!$A$1:$B$83,2,FALSE))</f>
        <v/>
      </c>
      <c r="U39" s="95"/>
      <c r="V39" s="123" t="str">
        <f>IF(U39="","",VLOOKUP(U39,プルダウン用!$A$1:$B$83,2,FALSE))</f>
        <v/>
      </c>
      <c r="W39" s="95"/>
      <c r="X39" s="123" t="str">
        <f>IF(W39="","",VLOOKUP(W39,プルダウン用!$A$1:$B$83,2,FALSE))</f>
        <v/>
      </c>
      <c r="Y39" s="95"/>
      <c r="Z39" s="74" t="str">
        <f>IF(Y39="","",VLOOKUP(Y39,プルダウン用!$A$1:$B$83,2,FALSE))</f>
        <v/>
      </c>
      <c r="AA39" s="103" t="str">
        <f t="shared" si="1"/>
        <v/>
      </c>
      <c r="AB39" s="99"/>
      <c r="AC39" s="127" t="str">
        <f>IF(AB39="","",VLOOKUP(AB39,プルダウン用!$A$1:$B$83,2,FALSE))</f>
        <v/>
      </c>
      <c r="AD39" s="95"/>
      <c r="AE39" s="123" t="str">
        <f>IF(AD39="","",VLOOKUP(AD39,プルダウン用!$A$1:$B$83,2,FALSE))</f>
        <v/>
      </c>
      <c r="AF39" s="95"/>
      <c r="AG39" s="123" t="str">
        <f>IF(AF39="","",VLOOKUP(AF39,プルダウン用!$A$1:$B$83,2,FALSE))</f>
        <v/>
      </c>
      <c r="AH39" s="95"/>
      <c r="AI39" s="123" t="str">
        <f>IF(AH39="","",VLOOKUP(AH39,プルダウン用!$A$1:$B$83,2,FALSE))</f>
        <v/>
      </c>
      <c r="AJ39" s="95"/>
      <c r="AK39" s="123" t="str">
        <f>IF(AJ39="","",VLOOKUP(AJ39,プルダウン用!$A$1:$B$83,2,FALSE))</f>
        <v/>
      </c>
      <c r="AL39" s="95"/>
      <c r="AM39" s="74" t="str">
        <f>IF(AL39="","",VLOOKUP(AL39,プルダウン用!$A$1:$B$83,2,FALSE))</f>
        <v/>
      </c>
      <c r="AN39" s="106" t="str">
        <f t="shared" si="0"/>
        <v/>
      </c>
    </row>
    <row r="40" spans="1:40">
      <c r="A40" s="86" t="str">
        <f>IF(申込書!A103="","",申込書!A103)</f>
        <v/>
      </c>
      <c r="B40" s="195" t="str">
        <f>IF(申込書!B104="","",申込書!B104)</f>
        <v/>
      </c>
      <c r="C40" s="195"/>
      <c r="D40" s="195"/>
      <c r="E40" s="195"/>
      <c r="F40" s="195"/>
      <c r="G40" s="196"/>
      <c r="H40" s="76" t="s">
        <v>36</v>
      </c>
      <c r="I40" s="84"/>
      <c r="J40" s="92"/>
      <c r="K40" s="99"/>
      <c r="L40" s="123" t="str">
        <f>IF(K40="","",VLOOKUP(K40,プルダウン用!$A$1:$B$83,2,FALSE))</f>
        <v/>
      </c>
      <c r="M40" s="95"/>
      <c r="N40" s="123" t="str">
        <f>IF(M40="","",VLOOKUP(M40,プルダウン用!$A$1:$B$83,2,FALSE))</f>
        <v/>
      </c>
      <c r="O40" s="95"/>
      <c r="P40" s="123" t="str">
        <f>IF(O40="","",VLOOKUP(O40,プルダウン用!$A$1:$B$83,2,FALSE))</f>
        <v/>
      </c>
      <c r="Q40" s="95"/>
      <c r="R40" s="123" t="str">
        <f>IF(Q40="","",VLOOKUP(Q40,プルダウン用!$A$1:$B$83,2,FALSE))</f>
        <v/>
      </c>
      <c r="S40" s="95"/>
      <c r="T40" s="123" t="str">
        <f>IF(S40="","",VLOOKUP(S40,プルダウン用!$A$1:$B$83,2,FALSE))</f>
        <v/>
      </c>
      <c r="U40" s="95"/>
      <c r="V40" s="123" t="str">
        <f>IF(U40="","",VLOOKUP(U40,プルダウン用!$A$1:$B$83,2,FALSE))</f>
        <v/>
      </c>
      <c r="W40" s="95"/>
      <c r="X40" s="123" t="str">
        <f>IF(W40="","",VLOOKUP(W40,プルダウン用!$A$1:$B$83,2,FALSE))</f>
        <v/>
      </c>
      <c r="Y40" s="95"/>
      <c r="Z40" s="74" t="str">
        <f>IF(Y40="","",VLOOKUP(Y40,プルダウン用!$A$1:$B$83,2,FALSE))</f>
        <v/>
      </c>
      <c r="AA40" s="103" t="str">
        <f t="shared" si="1"/>
        <v/>
      </c>
      <c r="AB40" s="99"/>
      <c r="AC40" s="127" t="str">
        <f>IF(AB40="","",VLOOKUP(AB40,プルダウン用!$A$1:$B$83,2,FALSE))</f>
        <v/>
      </c>
      <c r="AD40" s="95"/>
      <c r="AE40" s="123" t="str">
        <f>IF(AD40="","",VLOOKUP(AD40,プルダウン用!$A$1:$B$83,2,FALSE))</f>
        <v/>
      </c>
      <c r="AF40" s="95"/>
      <c r="AG40" s="123" t="str">
        <f>IF(AF40="","",VLOOKUP(AF40,プルダウン用!$A$1:$B$83,2,FALSE))</f>
        <v/>
      </c>
      <c r="AH40" s="95"/>
      <c r="AI40" s="123" t="str">
        <f>IF(AH40="","",VLOOKUP(AH40,プルダウン用!$A$1:$B$83,2,FALSE))</f>
        <v/>
      </c>
      <c r="AJ40" s="95"/>
      <c r="AK40" s="123" t="str">
        <f>IF(AJ40="","",VLOOKUP(AJ40,プルダウン用!$A$1:$B$83,2,FALSE))</f>
        <v/>
      </c>
      <c r="AL40" s="95"/>
      <c r="AM40" s="74" t="str">
        <f>IF(AL40="","",VLOOKUP(AL40,プルダウン用!$A$1:$B$83,2,FALSE))</f>
        <v/>
      </c>
      <c r="AN40" s="106" t="str">
        <f t="shared" si="0"/>
        <v/>
      </c>
    </row>
    <row r="41" spans="1:40">
      <c r="A41" s="86" t="str">
        <f>IF(申込書!A105="","",申込書!A105)</f>
        <v/>
      </c>
      <c r="B41" s="195" t="str">
        <f>IF(申込書!B106="","",申込書!B106)</f>
        <v/>
      </c>
      <c r="C41" s="195"/>
      <c r="D41" s="195"/>
      <c r="E41" s="195"/>
      <c r="F41" s="195"/>
      <c r="G41" s="196"/>
      <c r="H41" s="76" t="s">
        <v>36</v>
      </c>
      <c r="I41" s="84"/>
      <c r="J41" s="92"/>
      <c r="K41" s="99"/>
      <c r="L41" s="123" t="str">
        <f>IF(K41="","",VLOOKUP(K41,プルダウン用!$A$1:$B$83,2,FALSE))</f>
        <v/>
      </c>
      <c r="M41" s="95"/>
      <c r="N41" s="123" t="str">
        <f>IF(M41="","",VLOOKUP(M41,プルダウン用!$A$1:$B$83,2,FALSE))</f>
        <v/>
      </c>
      <c r="O41" s="95"/>
      <c r="P41" s="123" t="str">
        <f>IF(O41="","",VLOOKUP(O41,プルダウン用!$A$1:$B$83,2,FALSE))</f>
        <v/>
      </c>
      <c r="Q41" s="95"/>
      <c r="R41" s="123" t="str">
        <f>IF(Q41="","",VLOOKUP(Q41,プルダウン用!$A$1:$B$83,2,FALSE))</f>
        <v/>
      </c>
      <c r="S41" s="95"/>
      <c r="T41" s="123" t="str">
        <f>IF(S41="","",VLOOKUP(S41,プルダウン用!$A$1:$B$83,2,FALSE))</f>
        <v/>
      </c>
      <c r="U41" s="95"/>
      <c r="V41" s="123" t="str">
        <f>IF(U41="","",VLOOKUP(U41,プルダウン用!$A$1:$B$83,2,FALSE))</f>
        <v/>
      </c>
      <c r="W41" s="95"/>
      <c r="X41" s="123" t="str">
        <f>IF(W41="","",VLOOKUP(W41,プルダウン用!$A$1:$B$83,2,FALSE))</f>
        <v/>
      </c>
      <c r="Y41" s="95"/>
      <c r="Z41" s="74" t="str">
        <f>IF(Y41="","",VLOOKUP(Y41,プルダウン用!$A$1:$B$83,2,FALSE))</f>
        <v/>
      </c>
      <c r="AA41" s="103" t="str">
        <f t="shared" si="1"/>
        <v/>
      </c>
      <c r="AB41" s="99"/>
      <c r="AC41" s="127" t="str">
        <f>IF(AB41="","",VLOOKUP(AB41,プルダウン用!$A$1:$B$83,2,FALSE))</f>
        <v/>
      </c>
      <c r="AD41" s="95"/>
      <c r="AE41" s="123" t="str">
        <f>IF(AD41="","",VLOOKUP(AD41,プルダウン用!$A$1:$B$83,2,FALSE))</f>
        <v/>
      </c>
      <c r="AF41" s="95"/>
      <c r="AG41" s="123" t="str">
        <f>IF(AF41="","",VLOOKUP(AF41,プルダウン用!$A$1:$B$83,2,FALSE))</f>
        <v/>
      </c>
      <c r="AH41" s="95"/>
      <c r="AI41" s="123" t="str">
        <f>IF(AH41="","",VLOOKUP(AH41,プルダウン用!$A$1:$B$83,2,FALSE))</f>
        <v/>
      </c>
      <c r="AJ41" s="95"/>
      <c r="AK41" s="123" t="str">
        <f>IF(AJ41="","",VLOOKUP(AJ41,プルダウン用!$A$1:$B$83,2,FALSE))</f>
        <v/>
      </c>
      <c r="AL41" s="95"/>
      <c r="AM41" s="74" t="str">
        <f>IF(AL41="","",VLOOKUP(AL41,プルダウン用!$A$1:$B$83,2,FALSE))</f>
        <v/>
      </c>
      <c r="AN41" s="106" t="str">
        <f t="shared" si="0"/>
        <v/>
      </c>
    </row>
    <row r="42" spans="1:40">
      <c r="A42" s="86" t="str">
        <f>IF(申込書!A107="","",申込書!A107)</f>
        <v/>
      </c>
      <c r="B42" s="195" t="str">
        <f>IF(申込書!B108="","",申込書!B108)</f>
        <v/>
      </c>
      <c r="C42" s="195"/>
      <c r="D42" s="195"/>
      <c r="E42" s="195"/>
      <c r="F42" s="195"/>
      <c r="G42" s="196"/>
      <c r="H42" s="76" t="s">
        <v>36</v>
      </c>
      <c r="I42" s="84"/>
      <c r="J42" s="92"/>
      <c r="K42" s="99"/>
      <c r="L42" s="123" t="str">
        <f>IF(K42="","",VLOOKUP(K42,プルダウン用!$A$1:$B$83,2,FALSE))</f>
        <v/>
      </c>
      <c r="M42" s="95"/>
      <c r="N42" s="123" t="str">
        <f>IF(M42="","",VLOOKUP(M42,プルダウン用!$A$1:$B$83,2,FALSE))</f>
        <v/>
      </c>
      <c r="O42" s="95"/>
      <c r="P42" s="123" t="str">
        <f>IF(O42="","",VLOOKUP(O42,プルダウン用!$A$1:$B$83,2,FALSE))</f>
        <v/>
      </c>
      <c r="Q42" s="95"/>
      <c r="R42" s="123" t="str">
        <f>IF(Q42="","",VLOOKUP(Q42,プルダウン用!$A$1:$B$83,2,FALSE))</f>
        <v/>
      </c>
      <c r="S42" s="95"/>
      <c r="T42" s="123" t="str">
        <f>IF(S42="","",VLOOKUP(S42,プルダウン用!$A$1:$B$83,2,FALSE))</f>
        <v/>
      </c>
      <c r="U42" s="95"/>
      <c r="V42" s="123" t="str">
        <f>IF(U42="","",VLOOKUP(U42,プルダウン用!$A$1:$B$83,2,FALSE))</f>
        <v/>
      </c>
      <c r="W42" s="95"/>
      <c r="X42" s="123" t="str">
        <f>IF(W42="","",VLOOKUP(W42,プルダウン用!$A$1:$B$83,2,FALSE))</f>
        <v/>
      </c>
      <c r="Y42" s="95"/>
      <c r="Z42" s="74" t="str">
        <f>IF(Y42="","",VLOOKUP(Y42,プルダウン用!$A$1:$B$83,2,FALSE))</f>
        <v/>
      </c>
      <c r="AA42" s="103" t="str">
        <f t="shared" si="1"/>
        <v/>
      </c>
      <c r="AB42" s="99"/>
      <c r="AC42" s="127" t="str">
        <f>IF(AB42="","",VLOOKUP(AB42,プルダウン用!$A$1:$B$83,2,FALSE))</f>
        <v/>
      </c>
      <c r="AD42" s="95"/>
      <c r="AE42" s="123" t="str">
        <f>IF(AD42="","",VLOOKUP(AD42,プルダウン用!$A$1:$B$83,2,FALSE))</f>
        <v/>
      </c>
      <c r="AF42" s="95"/>
      <c r="AG42" s="123" t="str">
        <f>IF(AF42="","",VLOOKUP(AF42,プルダウン用!$A$1:$B$83,2,FALSE))</f>
        <v/>
      </c>
      <c r="AH42" s="95"/>
      <c r="AI42" s="123" t="str">
        <f>IF(AH42="","",VLOOKUP(AH42,プルダウン用!$A$1:$B$83,2,FALSE))</f>
        <v/>
      </c>
      <c r="AJ42" s="95"/>
      <c r="AK42" s="123" t="str">
        <f>IF(AJ42="","",VLOOKUP(AJ42,プルダウン用!$A$1:$B$83,2,FALSE))</f>
        <v/>
      </c>
      <c r="AL42" s="95"/>
      <c r="AM42" s="74" t="str">
        <f>IF(AL42="","",VLOOKUP(AL42,プルダウン用!$A$1:$B$83,2,FALSE))</f>
        <v/>
      </c>
      <c r="AN42" s="106" t="str">
        <f t="shared" si="0"/>
        <v/>
      </c>
    </row>
    <row r="43" spans="1:40">
      <c r="A43" s="86" t="str">
        <f>IF(申込書!A109="","",申込書!A109)</f>
        <v/>
      </c>
      <c r="B43" s="195" t="str">
        <f>IF(申込書!B110="","",申込書!B110)</f>
        <v/>
      </c>
      <c r="C43" s="195"/>
      <c r="D43" s="195"/>
      <c r="E43" s="195"/>
      <c r="F43" s="195"/>
      <c r="G43" s="196"/>
      <c r="H43" s="76" t="s">
        <v>36</v>
      </c>
      <c r="I43" s="84"/>
      <c r="J43" s="92"/>
      <c r="K43" s="99"/>
      <c r="L43" s="123" t="str">
        <f>IF(K43="","",VLOOKUP(K43,プルダウン用!$A$1:$B$83,2,FALSE))</f>
        <v/>
      </c>
      <c r="M43" s="95"/>
      <c r="N43" s="123" t="str">
        <f>IF(M43="","",VLOOKUP(M43,プルダウン用!$A$1:$B$83,2,FALSE))</f>
        <v/>
      </c>
      <c r="O43" s="95"/>
      <c r="P43" s="123" t="str">
        <f>IF(O43="","",VLOOKUP(O43,プルダウン用!$A$1:$B$83,2,FALSE))</f>
        <v/>
      </c>
      <c r="Q43" s="95"/>
      <c r="R43" s="123" t="str">
        <f>IF(Q43="","",VLOOKUP(Q43,プルダウン用!$A$1:$B$83,2,FALSE))</f>
        <v/>
      </c>
      <c r="S43" s="95"/>
      <c r="T43" s="123" t="str">
        <f>IF(S43="","",VLOOKUP(S43,プルダウン用!$A$1:$B$83,2,FALSE))</f>
        <v/>
      </c>
      <c r="U43" s="95"/>
      <c r="V43" s="123" t="str">
        <f>IF(U43="","",VLOOKUP(U43,プルダウン用!$A$1:$B$83,2,FALSE))</f>
        <v/>
      </c>
      <c r="W43" s="95"/>
      <c r="X43" s="123" t="str">
        <f>IF(W43="","",VLOOKUP(W43,プルダウン用!$A$1:$B$83,2,FALSE))</f>
        <v/>
      </c>
      <c r="Y43" s="95"/>
      <c r="Z43" s="74" t="str">
        <f>IF(Y43="","",VLOOKUP(Y43,プルダウン用!$A$1:$B$83,2,FALSE))</f>
        <v/>
      </c>
      <c r="AA43" s="103" t="str">
        <f t="shared" si="1"/>
        <v/>
      </c>
      <c r="AB43" s="99"/>
      <c r="AC43" s="127" t="str">
        <f>IF(AB43="","",VLOOKUP(AB43,プルダウン用!$A$1:$B$83,2,FALSE))</f>
        <v/>
      </c>
      <c r="AD43" s="95"/>
      <c r="AE43" s="123" t="str">
        <f>IF(AD43="","",VLOOKUP(AD43,プルダウン用!$A$1:$B$83,2,FALSE))</f>
        <v/>
      </c>
      <c r="AF43" s="95"/>
      <c r="AG43" s="123" t="str">
        <f>IF(AF43="","",VLOOKUP(AF43,プルダウン用!$A$1:$B$83,2,FALSE))</f>
        <v/>
      </c>
      <c r="AH43" s="95"/>
      <c r="AI43" s="123" t="str">
        <f>IF(AH43="","",VLOOKUP(AH43,プルダウン用!$A$1:$B$83,2,FALSE))</f>
        <v/>
      </c>
      <c r="AJ43" s="95"/>
      <c r="AK43" s="123" t="str">
        <f>IF(AJ43="","",VLOOKUP(AJ43,プルダウン用!$A$1:$B$83,2,FALSE))</f>
        <v/>
      </c>
      <c r="AL43" s="95"/>
      <c r="AM43" s="74" t="str">
        <f>IF(AL43="","",VLOOKUP(AL43,プルダウン用!$A$1:$B$83,2,FALSE))</f>
        <v/>
      </c>
      <c r="AN43" s="106" t="str">
        <f t="shared" si="0"/>
        <v/>
      </c>
    </row>
    <row r="44" spans="1:40">
      <c r="A44" s="86" t="str">
        <f>IF(申込書!A111="","",申込書!A111)</f>
        <v/>
      </c>
      <c r="B44" s="195" t="str">
        <f>IF(申込書!B112="","",申込書!B112)</f>
        <v/>
      </c>
      <c r="C44" s="195"/>
      <c r="D44" s="195"/>
      <c r="E44" s="195"/>
      <c r="F44" s="195"/>
      <c r="G44" s="196"/>
      <c r="H44" s="76" t="s">
        <v>36</v>
      </c>
      <c r="I44" s="84"/>
      <c r="J44" s="92"/>
      <c r="K44" s="99"/>
      <c r="L44" s="123" t="str">
        <f>IF(K44="","",VLOOKUP(K44,プルダウン用!$A$1:$B$83,2,FALSE))</f>
        <v/>
      </c>
      <c r="M44" s="95"/>
      <c r="N44" s="123" t="str">
        <f>IF(M44="","",VLOOKUP(M44,プルダウン用!$A$1:$B$83,2,FALSE))</f>
        <v/>
      </c>
      <c r="O44" s="95"/>
      <c r="P44" s="123" t="str">
        <f>IF(O44="","",VLOOKUP(O44,プルダウン用!$A$1:$B$83,2,FALSE))</f>
        <v/>
      </c>
      <c r="Q44" s="95"/>
      <c r="R44" s="123" t="str">
        <f>IF(Q44="","",VLOOKUP(Q44,プルダウン用!$A$1:$B$83,2,FALSE))</f>
        <v/>
      </c>
      <c r="S44" s="95"/>
      <c r="T44" s="123" t="str">
        <f>IF(S44="","",VLOOKUP(S44,プルダウン用!$A$1:$B$83,2,FALSE))</f>
        <v/>
      </c>
      <c r="U44" s="95"/>
      <c r="V44" s="123" t="str">
        <f>IF(U44="","",VLOOKUP(U44,プルダウン用!$A$1:$B$83,2,FALSE))</f>
        <v/>
      </c>
      <c r="W44" s="95"/>
      <c r="X44" s="123" t="str">
        <f>IF(W44="","",VLOOKUP(W44,プルダウン用!$A$1:$B$83,2,FALSE))</f>
        <v/>
      </c>
      <c r="Y44" s="95"/>
      <c r="Z44" s="74" t="str">
        <f>IF(Y44="","",VLOOKUP(Y44,プルダウン用!$A$1:$B$83,2,FALSE))</f>
        <v/>
      </c>
      <c r="AA44" s="103" t="str">
        <f t="shared" si="1"/>
        <v/>
      </c>
      <c r="AB44" s="99"/>
      <c r="AC44" s="127" t="str">
        <f>IF(AB44="","",VLOOKUP(AB44,プルダウン用!$A$1:$B$83,2,FALSE))</f>
        <v/>
      </c>
      <c r="AD44" s="95"/>
      <c r="AE44" s="123" t="str">
        <f>IF(AD44="","",VLOOKUP(AD44,プルダウン用!$A$1:$B$83,2,FALSE))</f>
        <v/>
      </c>
      <c r="AF44" s="95"/>
      <c r="AG44" s="123" t="str">
        <f>IF(AF44="","",VLOOKUP(AF44,プルダウン用!$A$1:$B$83,2,FALSE))</f>
        <v/>
      </c>
      <c r="AH44" s="95"/>
      <c r="AI44" s="123" t="str">
        <f>IF(AH44="","",VLOOKUP(AH44,プルダウン用!$A$1:$B$83,2,FALSE))</f>
        <v/>
      </c>
      <c r="AJ44" s="95"/>
      <c r="AK44" s="123" t="str">
        <f>IF(AJ44="","",VLOOKUP(AJ44,プルダウン用!$A$1:$B$83,2,FALSE))</f>
        <v/>
      </c>
      <c r="AL44" s="95"/>
      <c r="AM44" s="74" t="str">
        <f>IF(AL44="","",VLOOKUP(AL44,プルダウン用!$A$1:$B$83,2,FALSE))</f>
        <v/>
      </c>
      <c r="AN44" s="106" t="str">
        <f t="shared" si="0"/>
        <v/>
      </c>
    </row>
    <row r="45" spans="1:40">
      <c r="A45" s="86" t="str">
        <f>IF(申込書!A113="","",申込書!A113)</f>
        <v/>
      </c>
      <c r="B45" s="195" t="str">
        <f>IF(申込書!B114="","",申込書!B114)</f>
        <v/>
      </c>
      <c r="C45" s="195"/>
      <c r="D45" s="195"/>
      <c r="E45" s="195"/>
      <c r="F45" s="195"/>
      <c r="G45" s="196"/>
      <c r="H45" s="76" t="s">
        <v>36</v>
      </c>
      <c r="I45" s="84"/>
      <c r="J45" s="92"/>
      <c r="K45" s="99"/>
      <c r="L45" s="123" t="str">
        <f>IF(K45="","",VLOOKUP(K45,プルダウン用!$A$1:$B$83,2,FALSE))</f>
        <v/>
      </c>
      <c r="M45" s="95"/>
      <c r="N45" s="123" t="str">
        <f>IF(M45="","",VLOOKUP(M45,プルダウン用!$A$1:$B$83,2,FALSE))</f>
        <v/>
      </c>
      <c r="O45" s="95"/>
      <c r="P45" s="123" t="str">
        <f>IF(O45="","",VLOOKUP(O45,プルダウン用!$A$1:$B$83,2,FALSE))</f>
        <v/>
      </c>
      <c r="Q45" s="95"/>
      <c r="R45" s="123" t="str">
        <f>IF(Q45="","",VLOOKUP(Q45,プルダウン用!$A$1:$B$83,2,FALSE))</f>
        <v/>
      </c>
      <c r="S45" s="95"/>
      <c r="T45" s="123" t="str">
        <f>IF(S45="","",VLOOKUP(S45,プルダウン用!$A$1:$B$83,2,FALSE))</f>
        <v/>
      </c>
      <c r="U45" s="95"/>
      <c r="V45" s="123" t="str">
        <f>IF(U45="","",VLOOKUP(U45,プルダウン用!$A$1:$B$83,2,FALSE))</f>
        <v/>
      </c>
      <c r="W45" s="95"/>
      <c r="X45" s="123" t="str">
        <f>IF(W45="","",VLOOKUP(W45,プルダウン用!$A$1:$B$83,2,FALSE))</f>
        <v/>
      </c>
      <c r="Y45" s="95"/>
      <c r="Z45" s="74" t="str">
        <f>IF(Y45="","",VLOOKUP(Y45,プルダウン用!$A$1:$B$83,2,FALSE))</f>
        <v/>
      </c>
      <c r="AA45" s="103" t="str">
        <f t="shared" si="1"/>
        <v/>
      </c>
      <c r="AB45" s="99"/>
      <c r="AC45" s="127" t="str">
        <f>IF(AB45="","",VLOOKUP(AB45,プルダウン用!$A$1:$B$83,2,FALSE))</f>
        <v/>
      </c>
      <c r="AD45" s="95"/>
      <c r="AE45" s="123" t="str">
        <f>IF(AD45="","",VLOOKUP(AD45,プルダウン用!$A$1:$B$83,2,FALSE))</f>
        <v/>
      </c>
      <c r="AF45" s="95"/>
      <c r="AG45" s="123" t="str">
        <f>IF(AF45="","",VLOOKUP(AF45,プルダウン用!$A$1:$B$83,2,FALSE))</f>
        <v/>
      </c>
      <c r="AH45" s="95"/>
      <c r="AI45" s="123" t="str">
        <f>IF(AH45="","",VLOOKUP(AH45,プルダウン用!$A$1:$B$83,2,FALSE))</f>
        <v/>
      </c>
      <c r="AJ45" s="95"/>
      <c r="AK45" s="123" t="str">
        <f>IF(AJ45="","",VLOOKUP(AJ45,プルダウン用!$A$1:$B$83,2,FALSE))</f>
        <v/>
      </c>
      <c r="AL45" s="95"/>
      <c r="AM45" s="74" t="str">
        <f>IF(AL45="","",VLOOKUP(AL45,プルダウン用!$A$1:$B$83,2,FALSE))</f>
        <v/>
      </c>
      <c r="AN45" s="106" t="str">
        <f t="shared" si="0"/>
        <v/>
      </c>
    </row>
    <row r="46" spans="1:40">
      <c r="A46" s="86" t="str">
        <f>IF(申込書!A115="","",申込書!A115)</f>
        <v/>
      </c>
      <c r="B46" s="195" t="str">
        <f>IF(申込書!B116="","",申込書!B116)</f>
        <v/>
      </c>
      <c r="C46" s="195"/>
      <c r="D46" s="195"/>
      <c r="E46" s="195"/>
      <c r="F46" s="195"/>
      <c r="G46" s="196"/>
      <c r="H46" s="76" t="s">
        <v>36</v>
      </c>
      <c r="I46" s="84"/>
      <c r="J46" s="92"/>
      <c r="K46" s="99"/>
      <c r="L46" s="123" t="str">
        <f>IF(K46="","",VLOOKUP(K46,プルダウン用!$A$1:$B$83,2,FALSE))</f>
        <v/>
      </c>
      <c r="M46" s="95"/>
      <c r="N46" s="123" t="str">
        <f>IF(M46="","",VLOOKUP(M46,プルダウン用!$A$1:$B$83,2,FALSE))</f>
        <v/>
      </c>
      <c r="O46" s="95"/>
      <c r="P46" s="123" t="str">
        <f>IF(O46="","",VLOOKUP(O46,プルダウン用!$A$1:$B$83,2,FALSE))</f>
        <v/>
      </c>
      <c r="Q46" s="95"/>
      <c r="R46" s="123" t="str">
        <f>IF(Q46="","",VLOOKUP(Q46,プルダウン用!$A$1:$B$83,2,FALSE))</f>
        <v/>
      </c>
      <c r="S46" s="95"/>
      <c r="T46" s="123" t="str">
        <f>IF(S46="","",VLOOKUP(S46,プルダウン用!$A$1:$B$83,2,FALSE))</f>
        <v/>
      </c>
      <c r="U46" s="95"/>
      <c r="V46" s="123" t="str">
        <f>IF(U46="","",VLOOKUP(U46,プルダウン用!$A$1:$B$83,2,FALSE))</f>
        <v/>
      </c>
      <c r="W46" s="95"/>
      <c r="X46" s="123" t="str">
        <f>IF(W46="","",VLOOKUP(W46,プルダウン用!$A$1:$B$83,2,FALSE))</f>
        <v/>
      </c>
      <c r="Y46" s="95"/>
      <c r="Z46" s="74" t="str">
        <f>IF(Y46="","",VLOOKUP(Y46,プルダウン用!$A$1:$B$83,2,FALSE))</f>
        <v/>
      </c>
      <c r="AA46" s="103" t="str">
        <f t="shared" si="1"/>
        <v/>
      </c>
      <c r="AB46" s="99"/>
      <c r="AC46" s="127" t="str">
        <f>IF(AB46="","",VLOOKUP(AB46,プルダウン用!$A$1:$B$83,2,FALSE))</f>
        <v/>
      </c>
      <c r="AD46" s="95"/>
      <c r="AE46" s="123" t="str">
        <f>IF(AD46="","",VLOOKUP(AD46,プルダウン用!$A$1:$B$83,2,FALSE))</f>
        <v/>
      </c>
      <c r="AF46" s="95"/>
      <c r="AG46" s="123" t="str">
        <f>IF(AF46="","",VLOOKUP(AF46,プルダウン用!$A$1:$B$83,2,FALSE))</f>
        <v/>
      </c>
      <c r="AH46" s="95"/>
      <c r="AI46" s="123" t="str">
        <f>IF(AH46="","",VLOOKUP(AH46,プルダウン用!$A$1:$B$83,2,FALSE))</f>
        <v/>
      </c>
      <c r="AJ46" s="95"/>
      <c r="AK46" s="123" t="str">
        <f>IF(AJ46="","",VLOOKUP(AJ46,プルダウン用!$A$1:$B$83,2,FALSE))</f>
        <v/>
      </c>
      <c r="AL46" s="95"/>
      <c r="AM46" s="74" t="str">
        <f>IF(AL46="","",VLOOKUP(AL46,プルダウン用!$A$1:$B$83,2,FALSE))</f>
        <v/>
      </c>
      <c r="AN46" s="106" t="str">
        <f t="shared" si="0"/>
        <v/>
      </c>
    </row>
    <row r="47" spans="1:40">
      <c r="A47" s="86" t="str">
        <f>IF(申込書!A117="","",申込書!A117)</f>
        <v/>
      </c>
      <c r="B47" s="195" t="str">
        <f>IF(申込書!B118="","",申込書!B118)</f>
        <v/>
      </c>
      <c r="C47" s="195"/>
      <c r="D47" s="195"/>
      <c r="E47" s="195"/>
      <c r="F47" s="195"/>
      <c r="G47" s="196"/>
      <c r="H47" s="76" t="s">
        <v>36</v>
      </c>
      <c r="I47" s="84"/>
      <c r="J47" s="92"/>
      <c r="K47" s="99"/>
      <c r="L47" s="123" t="str">
        <f>IF(K47="","",VLOOKUP(K47,プルダウン用!$A$1:$B$83,2,FALSE))</f>
        <v/>
      </c>
      <c r="M47" s="95"/>
      <c r="N47" s="123" t="str">
        <f>IF(M47="","",VLOOKUP(M47,プルダウン用!$A$1:$B$83,2,FALSE))</f>
        <v/>
      </c>
      <c r="O47" s="95"/>
      <c r="P47" s="123" t="str">
        <f>IF(O47="","",VLOOKUP(O47,プルダウン用!$A$1:$B$83,2,FALSE))</f>
        <v/>
      </c>
      <c r="Q47" s="95"/>
      <c r="R47" s="123" t="str">
        <f>IF(Q47="","",VLOOKUP(Q47,プルダウン用!$A$1:$B$83,2,FALSE))</f>
        <v/>
      </c>
      <c r="S47" s="95"/>
      <c r="T47" s="123" t="str">
        <f>IF(S47="","",VLOOKUP(S47,プルダウン用!$A$1:$B$83,2,FALSE))</f>
        <v/>
      </c>
      <c r="U47" s="95"/>
      <c r="V47" s="123" t="str">
        <f>IF(U47="","",VLOOKUP(U47,プルダウン用!$A$1:$B$83,2,FALSE))</f>
        <v/>
      </c>
      <c r="W47" s="95"/>
      <c r="X47" s="123" t="str">
        <f>IF(W47="","",VLOOKUP(W47,プルダウン用!$A$1:$B$83,2,FALSE))</f>
        <v/>
      </c>
      <c r="Y47" s="95"/>
      <c r="Z47" s="74" t="str">
        <f>IF(Y47="","",VLOOKUP(Y47,プルダウン用!$A$1:$B$83,2,FALSE))</f>
        <v/>
      </c>
      <c r="AA47" s="103" t="str">
        <f t="shared" si="1"/>
        <v/>
      </c>
      <c r="AB47" s="99"/>
      <c r="AC47" s="127" t="str">
        <f>IF(AB47="","",VLOOKUP(AB47,プルダウン用!$A$1:$B$83,2,FALSE))</f>
        <v/>
      </c>
      <c r="AD47" s="95"/>
      <c r="AE47" s="123" t="str">
        <f>IF(AD47="","",VLOOKUP(AD47,プルダウン用!$A$1:$B$83,2,FALSE))</f>
        <v/>
      </c>
      <c r="AF47" s="95"/>
      <c r="AG47" s="123" t="str">
        <f>IF(AF47="","",VLOOKUP(AF47,プルダウン用!$A$1:$B$83,2,FALSE))</f>
        <v/>
      </c>
      <c r="AH47" s="95"/>
      <c r="AI47" s="123" t="str">
        <f>IF(AH47="","",VLOOKUP(AH47,プルダウン用!$A$1:$B$83,2,FALSE))</f>
        <v/>
      </c>
      <c r="AJ47" s="95"/>
      <c r="AK47" s="123" t="str">
        <f>IF(AJ47="","",VLOOKUP(AJ47,プルダウン用!$A$1:$B$83,2,FALSE))</f>
        <v/>
      </c>
      <c r="AL47" s="95"/>
      <c r="AM47" s="74" t="str">
        <f>IF(AL47="","",VLOOKUP(AL47,プルダウン用!$A$1:$B$83,2,FALSE))</f>
        <v/>
      </c>
      <c r="AN47" s="106" t="str">
        <f t="shared" si="0"/>
        <v/>
      </c>
    </row>
    <row r="48" spans="1:40">
      <c r="A48" s="86" t="str">
        <f>IF(申込書!A119="","",申込書!A119)</f>
        <v/>
      </c>
      <c r="B48" s="195" t="str">
        <f>IF(申込書!B120="","",申込書!B120)</f>
        <v/>
      </c>
      <c r="C48" s="195"/>
      <c r="D48" s="195"/>
      <c r="E48" s="195"/>
      <c r="F48" s="195"/>
      <c r="G48" s="196"/>
      <c r="H48" s="76" t="s">
        <v>36</v>
      </c>
      <c r="I48" s="84"/>
      <c r="J48" s="92"/>
      <c r="K48" s="99"/>
      <c r="L48" s="123" t="str">
        <f>IF(K48="","",VLOOKUP(K48,プルダウン用!$A$1:$B$83,2,FALSE))</f>
        <v/>
      </c>
      <c r="M48" s="95"/>
      <c r="N48" s="123" t="str">
        <f>IF(M48="","",VLOOKUP(M48,プルダウン用!$A$1:$B$83,2,FALSE))</f>
        <v/>
      </c>
      <c r="O48" s="95"/>
      <c r="P48" s="123" t="str">
        <f>IF(O48="","",VLOOKUP(O48,プルダウン用!$A$1:$B$83,2,FALSE))</f>
        <v/>
      </c>
      <c r="Q48" s="95"/>
      <c r="R48" s="123" t="str">
        <f>IF(Q48="","",VLOOKUP(Q48,プルダウン用!$A$1:$B$83,2,FALSE))</f>
        <v/>
      </c>
      <c r="S48" s="95"/>
      <c r="T48" s="123" t="str">
        <f>IF(S48="","",VLOOKUP(S48,プルダウン用!$A$1:$B$83,2,FALSE))</f>
        <v/>
      </c>
      <c r="U48" s="95"/>
      <c r="V48" s="123" t="str">
        <f>IF(U48="","",VLOOKUP(U48,プルダウン用!$A$1:$B$83,2,FALSE))</f>
        <v/>
      </c>
      <c r="W48" s="95"/>
      <c r="X48" s="123" t="str">
        <f>IF(W48="","",VLOOKUP(W48,プルダウン用!$A$1:$B$83,2,FALSE))</f>
        <v/>
      </c>
      <c r="Y48" s="95"/>
      <c r="Z48" s="74" t="str">
        <f>IF(Y48="","",VLOOKUP(Y48,プルダウン用!$A$1:$B$83,2,FALSE))</f>
        <v/>
      </c>
      <c r="AA48" s="103" t="str">
        <f t="shared" si="1"/>
        <v/>
      </c>
      <c r="AB48" s="99"/>
      <c r="AC48" s="127" t="str">
        <f>IF(AB48="","",VLOOKUP(AB48,プルダウン用!$A$1:$B$83,2,FALSE))</f>
        <v/>
      </c>
      <c r="AD48" s="95"/>
      <c r="AE48" s="123" t="str">
        <f>IF(AD48="","",VLOOKUP(AD48,プルダウン用!$A$1:$B$83,2,FALSE))</f>
        <v/>
      </c>
      <c r="AF48" s="95"/>
      <c r="AG48" s="123" t="str">
        <f>IF(AF48="","",VLOOKUP(AF48,プルダウン用!$A$1:$B$83,2,FALSE))</f>
        <v/>
      </c>
      <c r="AH48" s="95"/>
      <c r="AI48" s="123" t="str">
        <f>IF(AH48="","",VLOOKUP(AH48,プルダウン用!$A$1:$B$83,2,FALSE))</f>
        <v/>
      </c>
      <c r="AJ48" s="95"/>
      <c r="AK48" s="123" t="str">
        <f>IF(AJ48="","",VLOOKUP(AJ48,プルダウン用!$A$1:$B$83,2,FALSE))</f>
        <v/>
      </c>
      <c r="AL48" s="95"/>
      <c r="AM48" s="74" t="str">
        <f>IF(AL48="","",VLOOKUP(AL48,プルダウン用!$A$1:$B$83,2,FALSE))</f>
        <v/>
      </c>
      <c r="AN48" s="106" t="str">
        <f t="shared" si="0"/>
        <v/>
      </c>
    </row>
    <row r="49" spans="1:40">
      <c r="A49" s="86" t="str">
        <f>IF(申込書!A121="","",申込書!A121)</f>
        <v/>
      </c>
      <c r="B49" s="195" t="str">
        <f>IF(申込書!B122="","",申込書!B122)</f>
        <v/>
      </c>
      <c r="C49" s="195"/>
      <c r="D49" s="195"/>
      <c r="E49" s="195"/>
      <c r="F49" s="195"/>
      <c r="G49" s="196"/>
      <c r="H49" s="76" t="s">
        <v>36</v>
      </c>
      <c r="I49" s="84"/>
      <c r="J49" s="92"/>
      <c r="K49" s="99"/>
      <c r="L49" s="123" t="str">
        <f>IF(K49="","",VLOOKUP(K49,プルダウン用!$A$1:$B$83,2,FALSE))</f>
        <v/>
      </c>
      <c r="M49" s="95"/>
      <c r="N49" s="123" t="str">
        <f>IF(M49="","",VLOOKUP(M49,プルダウン用!$A$1:$B$83,2,FALSE))</f>
        <v/>
      </c>
      <c r="O49" s="95"/>
      <c r="P49" s="123" t="str">
        <f>IF(O49="","",VLOOKUP(O49,プルダウン用!$A$1:$B$83,2,FALSE))</f>
        <v/>
      </c>
      <c r="Q49" s="95"/>
      <c r="R49" s="123" t="str">
        <f>IF(Q49="","",VLOOKUP(Q49,プルダウン用!$A$1:$B$83,2,FALSE))</f>
        <v/>
      </c>
      <c r="S49" s="95"/>
      <c r="T49" s="123" t="str">
        <f>IF(S49="","",VLOOKUP(S49,プルダウン用!$A$1:$B$83,2,FALSE))</f>
        <v/>
      </c>
      <c r="U49" s="95"/>
      <c r="V49" s="123" t="str">
        <f>IF(U49="","",VLOOKUP(U49,プルダウン用!$A$1:$B$83,2,FALSE))</f>
        <v/>
      </c>
      <c r="W49" s="95"/>
      <c r="X49" s="123" t="str">
        <f>IF(W49="","",VLOOKUP(W49,プルダウン用!$A$1:$B$83,2,FALSE))</f>
        <v/>
      </c>
      <c r="Y49" s="95"/>
      <c r="Z49" s="74" t="str">
        <f>IF(Y49="","",VLOOKUP(Y49,プルダウン用!$A$1:$B$83,2,FALSE))</f>
        <v/>
      </c>
      <c r="AA49" s="103" t="str">
        <f t="shared" si="1"/>
        <v/>
      </c>
      <c r="AB49" s="99"/>
      <c r="AC49" s="127" t="str">
        <f>IF(AB49="","",VLOOKUP(AB49,プルダウン用!$A$1:$B$83,2,FALSE))</f>
        <v/>
      </c>
      <c r="AD49" s="95"/>
      <c r="AE49" s="123" t="str">
        <f>IF(AD49="","",VLOOKUP(AD49,プルダウン用!$A$1:$B$83,2,FALSE))</f>
        <v/>
      </c>
      <c r="AF49" s="95"/>
      <c r="AG49" s="123" t="str">
        <f>IF(AF49="","",VLOOKUP(AF49,プルダウン用!$A$1:$B$83,2,FALSE))</f>
        <v/>
      </c>
      <c r="AH49" s="95"/>
      <c r="AI49" s="123" t="str">
        <f>IF(AH49="","",VLOOKUP(AH49,プルダウン用!$A$1:$B$83,2,FALSE))</f>
        <v/>
      </c>
      <c r="AJ49" s="95"/>
      <c r="AK49" s="123" t="str">
        <f>IF(AJ49="","",VLOOKUP(AJ49,プルダウン用!$A$1:$B$83,2,FALSE))</f>
        <v/>
      </c>
      <c r="AL49" s="95"/>
      <c r="AM49" s="74" t="str">
        <f>IF(AL49="","",VLOOKUP(AL49,プルダウン用!$A$1:$B$83,2,FALSE))</f>
        <v/>
      </c>
      <c r="AN49" s="106" t="str">
        <f t="shared" si="0"/>
        <v/>
      </c>
    </row>
    <row r="50" spans="1:40">
      <c r="A50" s="86" t="str">
        <f>IF(申込書!A123="","",申込書!A123)</f>
        <v/>
      </c>
      <c r="B50" s="195" t="str">
        <f>IF(申込書!B124="","",申込書!B124)</f>
        <v/>
      </c>
      <c r="C50" s="195"/>
      <c r="D50" s="195"/>
      <c r="E50" s="195"/>
      <c r="F50" s="195"/>
      <c r="G50" s="196"/>
      <c r="H50" s="76" t="s">
        <v>36</v>
      </c>
      <c r="I50" s="84"/>
      <c r="J50" s="92"/>
      <c r="K50" s="99"/>
      <c r="L50" s="123" t="str">
        <f>IF(K50="","",VLOOKUP(K50,プルダウン用!$A$1:$B$83,2,FALSE))</f>
        <v/>
      </c>
      <c r="M50" s="95"/>
      <c r="N50" s="123" t="str">
        <f>IF(M50="","",VLOOKUP(M50,プルダウン用!$A$1:$B$83,2,FALSE))</f>
        <v/>
      </c>
      <c r="O50" s="95"/>
      <c r="P50" s="123" t="str">
        <f>IF(O50="","",VLOOKUP(O50,プルダウン用!$A$1:$B$83,2,FALSE))</f>
        <v/>
      </c>
      <c r="Q50" s="95"/>
      <c r="R50" s="123" t="str">
        <f>IF(Q50="","",VLOOKUP(Q50,プルダウン用!$A$1:$B$83,2,FALSE))</f>
        <v/>
      </c>
      <c r="S50" s="95"/>
      <c r="T50" s="123" t="str">
        <f>IF(S50="","",VLOOKUP(S50,プルダウン用!$A$1:$B$83,2,FALSE))</f>
        <v/>
      </c>
      <c r="U50" s="95"/>
      <c r="V50" s="123" t="str">
        <f>IF(U50="","",VLOOKUP(U50,プルダウン用!$A$1:$B$83,2,FALSE))</f>
        <v/>
      </c>
      <c r="W50" s="95"/>
      <c r="X50" s="123" t="str">
        <f>IF(W50="","",VLOOKUP(W50,プルダウン用!$A$1:$B$83,2,FALSE))</f>
        <v/>
      </c>
      <c r="Y50" s="95"/>
      <c r="Z50" s="74" t="str">
        <f>IF(Y50="","",VLOOKUP(Y50,プルダウン用!$A$1:$B$83,2,FALSE))</f>
        <v/>
      </c>
      <c r="AA50" s="103" t="str">
        <f t="shared" si="1"/>
        <v/>
      </c>
      <c r="AB50" s="99"/>
      <c r="AC50" s="127" t="str">
        <f>IF(AB50="","",VLOOKUP(AB50,プルダウン用!$A$1:$B$83,2,FALSE))</f>
        <v/>
      </c>
      <c r="AD50" s="95"/>
      <c r="AE50" s="123" t="str">
        <f>IF(AD50="","",VLOOKUP(AD50,プルダウン用!$A$1:$B$83,2,FALSE))</f>
        <v/>
      </c>
      <c r="AF50" s="95"/>
      <c r="AG50" s="123" t="str">
        <f>IF(AF50="","",VLOOKUP(AF50,プルダウン用!$A$1:$B$83,2,FALSE))</f>
        <v/>
      </c>
      <c r="AH50" s="95"/>
      <c r="AI50" s="123" t="str">
        <f>IF(AH50="","",VLOOKUP(AH50,プルダウン用!$A$1:$B$83,2,FALSE))</f>
        <v/>
      </c>
      <c r="AJ50" s="95"/>
      <c r="AK50" s="123" t="str">
        <f>IF(AJ50="","",VLOOKUP(AJ50,プルダウン用!$A$1:$B$83,2,FALSE))</f>
        <v/>
      </c>
      <c r="AL50" s="95"/>
      <c r="AM50" s="74" t="str">
        <f>IF(AL50="","",VLOOKUP(AL50,プルダウン用!$A$1:$B$83,2,FALSE))</f>
        <v/>
      </c>
      <c r="AN50" s="106" t="str">
        <f t="shared" si="0"/>
        <v/>
      </c>
    </row>
    <row r="51" spans="1:40">
      <c r="A51" s="86" t="str">
        <f>IF(申込書!A125="","",申込書!A125)</f>
        <v/>
      </c>
      <c r="B51" s="195" t="str">
        <f>IF(申込書!B126="","",申込書!B126)</f>
        <v/>
      </c>
      <c r="C51" s="195"/>
      <c r="D51" s="195"/>
      <c r="E51" s="195"/>
      <c r="F51" s="195"/>
      <c r="G51" s="196"/>
      <c r="H51" s="76" t="s">
        <v>36</v>
      </c>
      <c r="I51" s="84"/>
      <c r="J51" s="92"/>
      <c r="K51" s="99"/>
      <c r="L51" s="123" t="str">
        <f>IF(K51="","",VLOOKUP(K51,プルダウン用!$A$1:$B$83,2,FALSE))</f>
        <v/>
      </c>
      <c r="M51" s="95"/>
      <c r="N51" s="123" t="str">
        <f>IF(M51="","",VLOOKUP(M51,プルダウン用!$A$1:$B$83,2,FALSE))</f>
        <v/>
      </c>
      <c r="O51" s="95"/>
      <c r="P51" s="123" t="str">
        <f>IF(O51="","",VLOOKUP(O51,プルダウン用!$A$1:$B$83,2,FALSE))</f>
        <v/>
      </c>
      <c r="Q51" s="95"/>
      <c r="R51" s="123" t="str">
        <f>IF(Q51="","",VLOOKUP(Q51,プルダウン用!$A$1:$B$83,2,FALSE))</f>
        <v/>
      </c>
      <c r="S51" s="95"/>
      <c r="T51" s="123" t="str">
        <f>IF(S51="","",VLOOKUP(S51,プルダウン用!$A$1:$B$83,2,FALSE))</f>
        <v/>
      </c>
      <c r="U51" s="95"/>
      <c r="V51" s="123" t="str">
        <f>IF(U51="","",VLOOKUP(U51,プルダウン用!$A$1:$B$83,2,FALSE))</f>
        <v/>
      </c>
      <c r="W51" s="95"/>
      <c r="X51" s="123" t="str">
        <f>IF(W51="","",VLOOKUP(W51,プルダウン用!$A$1:$B$83,2,FALSE))</f>
        <v/>
      </c>
      <c r="Y51" s="95"/>
      <c r="Z51" s="74" t="str">
        <f>IF(Y51="","",VLOOKUP(Y51,プルダウン用!$A$1:$B$83,2,FALSE))</f>
        <v/>
      </c>
      <c r="AA51" s="103" t="str">
        <f t="shared" si="1"/>
        <v/>
      </c>
      <c r="AB51" s="99"/>
      <c r="AC51" s="127" t="str">
        <f>IF(AB51="","",VLOOKUP(AB51,プルダウン用!$A$1:$B$83,2,FALSE))</f>
        <v/>
      </c>
      <c r="AD51" s="95"/>
      <c r="AE51" s="123" t="str">
        <f>IF(AD51="","",VLOOKUP(AD51,プルダウン用!$A$1:$B$83,2,FALSE))</f>
        <v/>
      </c>
      <c r="AF51" s="95"/>
      <c r="AG51" s="123" t="str">
        <f>IF(AF51="","",VLOOKUP(AF51,プルダウン用!$A$1:$B$83,2,FALSE))</f>
        <v/>
      </c>
      <c r="AH51" s="95"/>
      <c r="AI51" s="123" t="str">
        <f>IF(AH51="","",VLOOKUP(AH51,プルダウン用!$A$1:$B$83,2,FALSE))</f>
        <v/>
      </c>
      <c r="AJ51" s="95"/>
      <c r="AK51" s="123" t="str">
        <f>IF(AJ51="","",VLOOKUP(AJ51,プルダウン用!$A$1:$B$83,2,FALSE))</f>
        <v/>
      </c>
      <c r="AL51" s="95"/>
      <c r="AM51" s="74" t="str">
        <f>IF(AL51="","",VLOOKUP(AL51,プルダウン用!$A$1:$B$83,2,FALSE))</f>
        <v/>
      </c>
      <c r="AN51" s="106" t="str">
        <f t="shared" si="0"/>
        <v/>
      </c>
    </row>
    <row r="52" spans="1:40" ht="14.25" thickBot="1">
      <c r="A52" s="87" t="str">
        <f>IF(申込書!A127="","",申込書!A127)</f>
        <v/>
      </c>
      <c r="B52" s="193" t="str">
        <f>IF(申込書!B128="","",申込書!B128)</f>
        <v/>
      </c>
      <c r="C52" s="193"/>
      <c r="D52" s="193"/>
      <c r="E52" s="193"/>
      <c r="F52" s="193"/>
      <c r="G52" s="194"/>
      <c r="H52" s="88" t="s">
        <v>36</v>
      </c>
      <c r="I52" s="89"/>
      <c r="J52" s="93"/>
      <c r="K52" s="100"/>
      <c r="L52" s="124" t="str">
        <f>IF(K52="","",VLOOKUP(K52,プルダウン用!$A$1:$B$83,2,FALSE))</f>
        <v/>
      </c>
      <c r="M52" s="96"/>
      <c r="N52" s="124" t="str">
        <f>IF(M52="","",VLOOKUP(M52,プルダウン用!$A$1:$B$83,2,FALSE))</f>
        <v/>
      </c>
      <c r="O52" s="96"/>
      <c r="P52" s="124" t="str">
        <f>IF(O52="","",VLOOKUP(O52,プルダウン用!$A$1:$B$83,2,FALSE))</f>
        <v/>
      </c>
      <c r="Q52" s="96"/>
      <c r="R52" s="124" t="str">
        <f>IF(Q52="","",VLOOKUP(Q52,プルダウン用!$A$1:$B$83,2,FALSE))</f>
        <v/>
      </c>
      <c r="S52" s="96"/>
      <c r="T52" s="124" t="str">
        <f>IF(S52="","",VLOOKUP(S52,プルダウン用!$A$1:$B$83,2,FALSE))</f>
        <v/>
      </c>
      <c r="U52" s="96"/>
      <c r="V52" s="124" t="str">
        <f>IF(U52="","",VLOOKUP(U52,プルダウン用!$A$1:$B$83,2,FALSE))</f>
        <v/>
      </c>
      <c r="W52" s="96"/>
      <c r="X52" s="124" t="str">
        <f>IF(W52="","",VLOOKUP(W52,プルダウン用!$A$1:$B$83,2,FALSE))</f>
        <v/>
      </c>
      <c r="Y52" s="96"/>
      <c r="Z52" s="90" t="str">
        <f>IF(Y52="","",VLOOKUP(Y52,プルダウン用!$A$1:$B$83,2,FALSE))</f>
        <v/>
      </c>
      <c r="AA52" s="104" t="str">
        <f t="shared" si="1"/>
        <v/>
      </c>
      <c r="AB52" s="100"/>
      <c r="AC52" s="128" t="str">
        <f>IF(AB52="","",VLOOKUP(AB52,プルダウン用!$A$1:$B$83,2,FALSE))</f>
        <v/>
      </c>
      <c r="AD52" s="96"/>
      <c r="AE52" s="124" t="str">
        <f>IF(AD52="","",VLOOKUP(AD52,プルダウン用!$A$1:$B$83,2,FALSE))</f>
        <v/>
      </c>
      <c r="AF52" s="96"/>
      <c r="AG52" s="124" t="str">
        <f>IF(AF52="","",VLOOKUP(AF52,プルダウン用!$A$1:$B$83,2,FALSE))</f>
        <v/>
      </c>
      <c r="AH52" s="96"/>
      <c r="AI52" s="124" t="str">
        <f>IF(AH52="","",VLOOKUP(AH52,プルダウン用!$A$1:$B$83,2,FALSE))</f>
        <v/>
      </c>
      <c r="AJ52" s="96"/>
      <c r="AK52" s="124" t="str">
        <f>IF(AJ52="","",VLOOKUP(AJ52,プルダウン用!$A$1:$B$83,2,FALSE))</f>
        <v/>
      </c>
      <c r="AL52" s="96"/>
      <c r="AM52" s="90" t="str">
        <f>IF(AL52="","",VLOOKUP(AL52,プルダウン用!$A$1:$B$83,2,FALSE))</f>
        <v/>
      </c>
      <c r="AN52" s="107" t="str">
        <f t="shared" si="0"/>
        <v/>
      </c>
    </row>
  </sheetData>
  <sheetProtection password="CF60" sheet="1" formatCells="0" formatColumns="0" formatRows="0" insertColumns="0" insertRows="0" insertHyperlinks="0" deleteColumns="0" deleteRows="0" sort="0" autoFilter="0" pivotTables="0"/>
  <mergeCells count="52">
    <mergeCell ref="A6:A7"/>
    <mergeCell ref="B6:H7"/>
    <mergeCell ref="B10:G10"/>
    <mergeCell ref="I6:I7"/>
    <mergeCell ref="J6:J7"/>
    <mergeCell ref="B8:G8"/>
    <mergeCell ref="B9:G9"/>
    <mergeCell ref="B18:G18"/>
    <mergeCell ref="B17:G17"/>
    <mergeCell ref="B20:G20"/>
    <mergeCell ref="B2:J2"/>
    <mergeCell ref="B14:G14"/>
    <mergeCell ref="B12:G12"/>
    <mergeCell ref="B11:G11"/>
    <mergeCell ref="B13:G13"/>
    <mergeCell ref="B31:G31"/>
    <mergeCell ref="K6:AA6"/>
    <mergeCell ref="AB6:AN6"/>
    <mergeCell ref="B30:G30"/>
    <mergeCell ref="B29:G29"/>
    <mergeCell ref="B25:G25"/>
    <mergeCell ref="B26:G26"/>
    <mergeCell ref="B27:G27"/>
    <mergeCell ref="B28:G28"/>
    <mergeCell ref="B24:G24"/>
    <mergeCell ref="B15:G15"/>
    <mergeCell ref="B16:G16"/>
    <mergeCell ref="B21:G21"/>
    <mergeCell ref="B22:G22"/>
    <mergeCell ref="B23:G23"/>
    <mergeCell ref="B19:G19"/>
    <mergeCell ref="B35:G35"/>
    <mergeCell ref="B36:G36"/>
    <mergeCell ref="B32:G32"/>
    <mergeCell ref="B33:G33"/>
    <mergeCell ref="B34:G34"/>
    <mergeCell ref="B40:G40"/>
    <mergeCell ref="B41:G41"/>
    <mergeCell ref="B37:G37"/>
    <mergeCell ref="B38:G38"/>
    <mergeCell ref="B39:G39"/>
    <mergeCell ref="B45:G45"/>
    <mergeCell ref="B46:G46"/>
    <mergeCell ref="B42:G42"/>
    <mergeCell ref="B43:G43"/>
    <mergeCell ref="B44:G44"/>
    <mergeCell ref="B52:G52"/>
    <mergeCell ref="B50:G50"/>
    <mergeCell ref="B51:G51"/>
    <mergeCell ref="B47:G47"/>
    <mergeCell ref="B48:G48"/>
    <mergeCell ref="B49:G49"/>
  </mergeCells>
  <phoneticPr fontId="5"/>
  <pageMargins left="0.7" right="0.7" top="0.75" bottom="0.75" header="0.3" footer="0.3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プルダウン用!$A$1:$A$83</xm:f>
          </x14:formula1>
          <xm:sqref>AL8:AL52 M8:M52 O8:O52 Q8:Q52 S8:S52 U8:U52 W8:W52 Y8:Y52 AB8:AB52 AD8:AD52 AF8:AF52 AH8:AH52 AJ8:AJ52 K8:K52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130" zoomScaleNormal="100" zoomScaleSheetLayoutView="130" workbookViewId="0">
      <selection activeCell="L7" sqref="L7:O7"/>
    </sheetView>
  </sheetViews>
  <sheetFormatPr defaultRowHeight="13.5"/>
  <cols>
    <col min="1" max="1" width="9" style="47"/>
    <col min="2" max="2" width="2.125" style="36" customWidth="1"/>
    <col min="3" max="3" width="17.625" style="36" customWidth="1"/>
    <col min="4" max="4" width="9.5" style="36" customWidth="1"/>
    <col min="5" max="5" width="17" style="36" customWidth="1"/>
    <col min="6" max="6" width="3.625" style="36" customWidth="1"/>
    <col min="7" max="7" width="3.75" style="36" customWidth="1"/>
    <col min="8" max="8" width="14.875" style="36" customWidth="1"/>
    <col min="9" max="9" width="24.875" style="36" customWidth="1"/>
    <col min="10" max="10" width="34.625" style="36" customWidth="1"/>
    <col min="11" max="11" width="29" style="36" customWidth="1"/>
    <col min="12" max="12" width="18.5" style="36" customWidth="1"/>
    <col min="13" max="13" width="14.625" style="36" bestFit="1" customWidth="1"/>
    <col min="14" max="14" width="3.625" style="36" customWidth="1"/>
    <col min="15" max="15" width="16.125" style="36" customWidth="1"/>
    <col min="16" max="16" width="32.25" style="36" customWidth="1"/>
    <col min="17" max="17" width="15" style="36" customWidth="1"/>
    <col min="18" max="254" width="9" style="36"/>
    <col min="255" max="255" width="2.125" style="36" customWidth="1"/>
    <col min="256" max="256" width="17.625" style="36" customWidth="1"/>
    <col min="257" max="257" width="9.5" style="36" customWidth="1"/>
    <col min="258" max="258" width="1.25" style="36" customWidth="1"/>
    <col min="259" max="259" width="6.375" style="36" customWidth="1"/>
    <col min="260" max="260" width="7.875" style="36" customWidth="1"/>
    <col min="261" max="262" width="3.625" style="36" customWidth="1"/>
    <col min="263" max="263" width="3.75" style="36" customWidth="1"/>
    <col min="264" max="264" width="14.875" style="36" customWidth="1"/>
    <col min="265" max="265" width="24.875" style="36" customWidth="1"/>
    <col min="266" max="266" width="34.625" style="36" customWidth="1"/>
    <col min="267" max="267" width="29" style="36" customWidth="1"/>
    <col min="268" max="268" width="18.5" style="36" customWidth="1"/>
    <col min="269" max="269" width="14.625" style="36" bestFit="1" customWidth="1"/>
    <col min="270" max="270" width="3.625" style="36" customWidth="1"/>
    <col min="271" max="271" width="16.125" style="36" customWidth="1"/>
    <col min="272" max="272" width="32.25" style="36" customWidth="1"/>
    <col min="273" max="273" width="15" style="36" customWidth="1"/>
    <col min="274" max="510" width="9" style="36"/>
    <col min="511" max="511" width="2.125" style="36" customWidth="1"/>
    <col min="512" max="512" width="17.625" style="36" customWidth="1"/>
    <col min="513" max="513" width="9.5" style="36" customWidth="1"/>
    <col min="514" max="514" width="1.25" style="36" customWidth="1"/>
    <col min="515" max="515" width="6.375" style="36" customWidth="1"/>
    <col min="516" max="516" width="7.875" style="36" customWidth="1"/>
    <col min="517" max="518" width="3.625" style="36" customWidth="1"/>
    <col min="519" max="519" width="3.75" style="36" customWidth="1"/>
    <col min="520" max="520" width="14.875" style="36" customWidth="1"/>
    <col min="521" max="521" width="24.875" style="36" customWidth="1"/>
    <col min="522" max="522" width="34.625" style="36" customWidth="1"/>
    <col min="523" max="523" width="29" style="36" customWidth="1"/>
    <col min="524" max="524" width="18.5" style="36" customWidth="1"/>
    <col min="525" max="525" width="14.625" style="36" bestFit="1" customWidth="1"/>
    <col min="526" max="526" width="3.625" style="36" customWidth="1"/>
    <col min="527" max="527" width="16.125" style="36" customWidth="1"/>
    <col min="528" max="528" width="32.25" style="36" customWidth="1"/>
    <col min="529" max="529" width="15" style="36" customWidth="1"/>
    <col min="530" max="766" width="9" style="36"/>
    <col min="767" max="767" width="2.125" style="36" customWidth="1"/>
    <col min="768" max="768" width="17.625" style="36" customWidth="1"/>
    <col min="769" max="769" width="9.5" style="36" customWidth="1"/>
    <col min="770" max="770" width="1.25" style="36" customWidth="1"/>
    <col min="771" max="771" width="6.375" style="36" customWidth="1"/>
    <col min="772" max="772" width="7.875" style="36" customWidth="1"/>
    <col min="773" max="774" width="3.625" style="36" customWidth="1"/>
    <col min="775" max="775" width="3.75" style="36" customWidth="1"/>
    <col min="776" max="776" width="14.875" style="36" customWidth="1"/>
    <col min="777" max="777" width="24.875" style="36" customWidth="1"/>
    <col min="778" max="778" width="34.625" style="36" customWidth="1"/>
    <col min="779" max="779" width="29" style="36" customWidth="1"/>
    <col min="780" max="780" width="18.5" style="36" customWidth="1"/>
    <col min="781" max="781" width="14.625" style="36" bestFit="1" customWidth="1"/>
    <col min="782" max="782" width="3.625" style="36" customWidth="1"/>
    <col min="783" max="783" width="16.125" style="36" customWidth="1"/>
    <col min="784" max="784" width="32.25" style="36" customWidth="1"/>
    <col min="785" max="785" width="15" style="36" customWidth="1"/>
    <col min="786" max="1022" width="9" style="36"/>
    <col min="1023" max="1023" width="2.125" style="36" customWidth="1"/>
    <col min="1024" max="1024" width="17.625" style="36" customWidth="1"/>
    <col min="1025" max="1025" width="9.5" style="36" customWidth="1"/>
    <col min="1026" max="1026" width="1.25" style="36" customWidth="1"/>
    <col min="1027" max="1027" width="6.375" style="36" customWidth="1"/>
    <col min="1028" max="1028" width="7.875" style="36" customWidth="1"/>
    <col min="1029" max="1030" width="3.625" style="36" customWidth="1"/>
    <col min="1031" max="1031" width="3.75" style="36" customWidth="1"/>
    <col min="1032" max="1032" width="14.875" style="36" customWidth="1"/>
    <col min="1033" max="1033" width="24.875" style="36" customWidth="1"/>
    <col min="1034" max="1034" width="34.625" style="36" customWidth="1"/>
    <col min="1035" max="1035" width="29" style="36" customWidth="1"/>
    <col min="1036" max="1036" width="18.5" style="36" customWidth="1"/>
    <col min="1037" max="1037" width="14.625" style="36" bestFit="1" customWidth="1"/>
    <col min="1038" max="1038" width="3.625" style="36" customWidth="1"/>
    <col min="1039" max="1039" width="16.125" style="36" customWidth="1"/>
    <col min="1040" max="1040" width="32.25" style="36" customWidth="1"/>
    <col min="1041" max="1041" width="15" style="36" customWidth="1"/>
    <col min="1042" max="1278" width="9" style="36"/>
    <col min="1279" max="1279" width="2.125" style="36" customWidth="1"/>
    <col min="1280" max="1280" width="17.625" style="36" customWidth="1"/>
    <col min="1281" max="1281" width="9.5" style="36" customWidth="1"/>
    <col min="1282" max="1282" width="1.25" style="36" customWidth="1"/>
    <col min="1283" max="1283" width="6.375" style="36" customWidth="1"/>
    <col min="1284" max="1284" width="7.875" style="36" customWidth="1"/>
    <col min="1285" max="1286" width="3.625" style="36" customWidth="1"/>
    <col min="1287" max="1287" width="3.75" style="36" customWidth="1"/>
    <col min="1288" max="1288" width="14.875" style="36" customWidth="1"/>
    <col min="1289" max="1289" width="24.875" style="36" customWidth="1"/>
    <col min="1290" max="1290" width="34.625" style="36" customWidth="1"/>
    <col min="1291" max="1291" width="29" style="36" customWidth="1"/>
    <col min="1292" max="1292" width="18.5" style="36" customWidth="1"/>
    <col min="1293" max="1293" width="14.625" style="36" bestFit="1" customWidth="1"/>
    <col min="1294" max="1294" width="3.625" style="36" customWidth="1"/>
    <col min="1295" max="1295" width="16.125" style="36" customWidth="1"/>
    <col min="1296" max="1296" width="32.25" style="36" customWidth="1"/>
    <col min="1297" max="1297" width="15" style="36" customWidth="1"/>
    <col min="1298" max="1534" width="9" style="36"/>
    <col min="1535" max="1535" width="2.125" style="36" customWidth="1"/>
    <col min="1536" max="1536" width="17.625" style="36" customWidth="1"/>
    <col min="1537" max="1537" width="9.5" style="36" customWidth="1"/>
    <col min="1538" max="1538" width="1.25" style="36" customWidth="1"/>
    <col min="1539" max="1539" width="6.375" style="36" customWidth="1"/>
    <col min="1540" max="1540" width="7.875" style="36" customWidth="1"/>
    <col min="1541" max="1542" width="3.625" style="36" customWidth="1"/>
    <col min="1543" max="1543" width="3.75" style="36" customWidth="1"/>
    <col min="1544" max="1544" width="14.875" style="36" customWidth="1"/>
    <col min="1545" max="1545" width="24.875" style="36" customWidth="1"/>
    <col min="1546" max="1546" width="34.625" style="36" customWidth="1"/>
    <col min="1547" max="1547" width="29" style="36" customWidth="1"/>
    <col min="1548" max="1548" width="18.5" style="36" customWidth="1"/>
    <col min="1549" max="1549" width="14.625" style="36" bestFit="1" customWidth="1"/>
    <col min="1550" max="1550" width="3.625" style="36" customWidth="1"/>
    <col min="1551" max="1551" width="16.125" style="36" customWidth="1"/>
    <col min="1552" max="1552" width="32.25" style="36" customWidth="1"/>
    <col min="1553" max="1553" width="15" style="36" customWidth="1"/>
    <col min="1554" max="1790" width="9" style="36"/>
    <col min="1791" max="1791" width="2.125" style="36" customWidth="1"/>
    <col min="1792" max="1792" width="17.625" style="36" customWidth="1"/>
    <col min="1793" max="1793" width="9.5" style="36" customWidth="1"/>
    <col min="1794" max="1794" width="1.25" style="36" customWidth="1"/>
    <col min="1795" max="1795" width="6.375" style="36" customWidth="1"/>
    <col min="1796" max="1796" width="7.875" style="36" customWidth="1"/>
    <col min="1797" max="1798" width="3.625" style="36" customWidth="1"/>
    <col min="1799" max="1799" width="3.75" style="36" customWidth="1"/>
    <col min="1800" max="1800" width="14.875" style="36" customWidth="1"/>
    <col min="1801" max="1801" width="24.875" style="36" customWidth="1"/>
    <col min="1802" max="1802" width="34.625" style="36" customWidth="1"/>
    <col min="1803" max="1803" width="29" style="36" customWidth="1"/>
    <col min="1804" max="1804" width="18.5" style="36" customWidth="1"/>
    <col min="1805" max="1805" width="14.625" style="36" bestFit="1" customWidth="1"/>
    <col min="1806" max="1806" width="3.625" style="36" customWidth="1"/>
    <col min="1807" max="1807" width="16.125" style="36" customWidth="1"/>
    <col min="1808" max="1808" width="32.25" style="36" customWidth="1"/>
    <col min="1809" max="1809" width="15" style="36" customWidth="1"/>
    <col min="1810" max="2046" width="9" style="36"/>
    <col min="2047" max="2047" width="2.125" style="36" customWidth="1"/>
    <col min="2048" max="2048" width="17.625" style="36" customWidth="1"/>
    <col min="2049" max="2049" width="9.5" style="36" customWidth="1"/>
    <col min="2050" max="2050" width="1.25" style="36" customWidth="1"/>
    <col min="2051" max="2051" width="6.375" style="36" customWidth="1"/>
    <col min="2052" max="2052" width="7.875" style="36" customWidth="1"/>
    <col min="2053" max="2054" width="3.625" style="36" customWidth="1"/>
    <col min="2055" max="2055" width="3.75" style="36" customWidth="1"/>
    <col min="2056" max="2056" width="14.875" style="36" customWidth="1"/>
    <col min="2057" max="2057" width="24.875" style="36" customWidth="1"/>
    <col min="2058" max="2058" width="34.625" style="36" customWidth="1"/>
    <col min="2059" max="2059" width="29" style="36" customWidth="1"/>
    <col min="2060" max="2060" width="18.5" style="36" customWidth="1"/>
    <col min="2061" max="2061" width="14.625" style="36" bestFit="1" customWidth="1"/>
    <col min="2062" max="2062" width="3.625" style="36" customWidth="1"/>
    <col min="2063" max="2063" width="16.125" style="36" customWidth="1"/>
    <col min="2064" max="2064" width="32.25" style="36" customWidth="1"/>
    <col min="2065" max="2065" width="15" style="36" customWidth="1"/>
    <col min="2066" max="2302" width="9" style="36"/>
    <col min="2303" max="2303" width="2.125" style="36" customWidth="1"/>
    <col min="2304" max="2304" width="17.625" style="36" customWidth="1"/>
    <col min="2305" max="2305" width="9.5" style="36" customWidth="1"/>
    <col min="2306" max="2306" width="1.25" style="36" customWidth="1"/>
    <col min="2307" max="2307" width="6.375" style="36" customWidth="1"/>
    <col min="2308" max="2308" width="7.875" style="36" customWidth="1"/>
    <col min="2309" max="2310" width="3.625" style="36" customWidth="1"/>
    <col min="2311" max="2311" width="3.75" style="36" customWidth="1"/>
    <col min="2312" max="2312" width="14.875" style="36" customWidth="1"/>
    <col min="2313" max="2313" width="24.875" style="36" customWidth="1"/>
    <col min="2314" max="2314" width="34.625" style="36" customWidth="1"/>
    <col min="2315" max="2315" width="29" style="36" customWidth="1"/>
    <col min="2316" max="2316" width="18.5" style="36" customWidth="1"/>
    <col min="2317" max="2317" width="14.625" style="36" bestFit="1" customWidth="1"/>
    <col min="2318" max="2318" width="3.625" style="36" customWidth="1"/>
    <col min="2319" max="2319" width="16.125" style="36" customWidth="1"/>
    <col min="2320" max="2320" width="32.25" style="36" customWidth="1"/>
    <col min="2321" max="2321" width="15" style="36" customWidth="1"/>
    <col min="2322" max="2558" width="9" style="36"/>
    <col min="2559" max="2559" width="2.125" style="36" customWidth="1"/>
    <col min="2560" max="2560" width="17.625" style="36" customWidth="1"/>
    <col min="2561" max="2561" width="9.5" style="36" customWidth="1"/>
    <col min="2562" max="2562" width="1.25" style="36" customWidth="1"/>
    <col min="2563" max="2563" width="6.375" style="36" customWidth="1"/>
    <col min="2564" max="2564" width="7.875" style="36" customWidth="1"/>
    <col min="2565" max="2566" width="3.625" style="36" customWidth="1"/>
    <col min="2567" max="2567" width="3.75" style="36" customWidth="1"/>
    <col min="2568" max="2568" width="14.875" style="36" customWidth="1"/>
    <col min="2569" max="2569" width="24.875" style="36" customWidth="1"/>
    <col min="2570" max="2570" width="34.625" style="36" customWidth="1"/>
    <col min="2571" max="2571" width="29" style="36" customWidth="1"/>
    <col min="2572" max="2572" width="18.5" style="36" customWidth="1"/>
    <col min="2573" max="2573" width="14.625" style="36" bestFit="1" customWidth="1"/>
    <col min="2574" max="2574" width="3.625" style="36" customWidth="1"/>
    <col min="2575" max="2575" width="16.125" style="36" customWidth="1"/>
    <col min="2576" max="2576" width="32.25" style="36" customWidth="1"/>
    <col min="2577" max="2577" width="15" style="36" customWidth="1"/>
    <col min="2578" max="2814" width="9" style="36"/>
    <col min="2815" max="2815" width="2.125" style="36" customWidth="1"/>
    <col min="2816" max="2816" width="17.625" style="36" customWidth="1"/>
    <col min="2817" max="2817" width="9.5" style="36" customWidth="1"/>
    <col min="2818" max="2818" width="1.25" style="36" customWidth="1"/>
    <col min="2819" max="2819" width="6.375" style="36" customWidth="1"/>
    <col min="2820" max="2820" width="7.875" style="36" customWidth="1"/>
    <col min="2821" max="2822" width="3.625" style="36" customWidth="1"/>
    <col min="2823" max="2823" width="3.75" style="36" customWidth="1"/>
    <col min="2824" max="2824" width="14.875" style="36" customWidth="1"/>
    <col min="2825" max="2825" width="24.875" style="36" customWidth="1"/>
    <col min="2826" max="2826" width="34.625" style="36" customWidth="1"/>
    <col min="2827" max="2827" width="29" style="36" customWidth="1"/>
    <col min="2828" max="2828" width="18.5" style="36" customWidth="1"/>
    <col min="2829" max="2829" width="14.625" style="36" bestFit="1" customWidth="1"/>
    <col min="2830" max="2830" width="3.625" style="36" customWidth="1"/>
    <col min="2831" max="2831" width="16.125" style="36" customWidth="1"/>
    <col min="2832" max="2832" width="32.25" style="36" customWidth="1"/>
    <col min="2833" max="2833" width="15" style="36" customWidth="1"/>
    <col min="2834" max="3070" width="9" style="36"/>
    <col min="3071" max="3071" width="2.125" style="36" customWidth="1"/>
    <col min="3072" max="3072" width="17.625" style="36" customWidth="1"/>
    <col min="3073" max="3073" width="9.5" style="36" customWidth="1"/>
    <col min="3074" max="3074" width="1.25" style="36" customWidth="1"/>
    <col min="3075" max="3075" width="6.375" style="36" customWidth="1"/>
    <col min="3076" max="3076" width="7.875" style="36" customWidth="1"/>
    <col min="3077" max="3078" width="3.625" style="36" customWidth="1"/>
    <col min="3079" max="3079" width="3.75" style="36" customWidth="1"/>
    <col min="3080" max="3080" width="14.875" style="36" customWidth="1"/>
    <col min="3081" max="3081" width="24.875" style="36" customWidth="1"/>
    <col min="3082" max="3082" width="34.625" style="36" customWidth="1"/>
    <col min="3083" max="3083" width="29" style="36" customWidth="1"/>
    <col min="3084" max="3084" width="18.5" style="36" customWidth="1"/>
    <col min="3085" max="3085" width="14.625" style="36" bestFit="1" customWidth="1"/>
    <col min="3086" max="3086" width="3.625" style="36" customWidth="1"/>
    <col min="3087" max="3087" width="16.125" style="36" customWidth="1"/>
    <col min="3088" max="3088" width="32.25" style="36" customWidth="1"/>
    <col min="3089" max="3089" width="15" style="36" customWidth="1"/>
    <col min="3090" max="3326" width="9" style="36"/>
    <col min="3327" max="3327" width="2.125" style="36" customWidth="1"/>
    <col min="3328" max="3328" width="17.625" style="36" customWidth="1"/>
    <col min="3329" max="3329" width="9.5" style="36" customWidth="1"/>
    <col min="3330" max="3330" width="1.25" style="36" customWidth="1"/>
    <col min="3331" max="3331" width="6.375" style="36" customWidth="1"/>
    <col min="3332" max="3332" width="7.875" style="36" customWidth="1"/>
    <col min="3333" max="3334" width="3.625" style="36" customWidth="1"/>
    <col min="3335" max="3335" width="3.75" style="36" customWidth="1"/>
    <col min="3336" max="3336" width="14.875" style="36" customWidth="1"/>
    <col min="3337" max="3337" width="24.875" style="36" customWidth="1"/>
    <col min="3338" max="3338" width="34.625" style="36" customWidth="1"/>
    <col min="3339" max="3339" width="29" style="36" customWidth="1"/>
    <col min="3340" max="3340" width="18.5" style="36" customWidth="1"/>
    <col min="3341" max="3341" width="14.625" style="36" bestFit="1" customWidth="1"/>
    <col min="3342" max="3342" width="3.625" style="36" customWidth="1"/>
    <col min="3343" max="3343" width="16.125" style="36" customWidth="1"/>
    <col min="3344" max="3344" width="32.25" style="36" customWidth="1"/>
    <col min="3345" max="3345" width="15" style="36" customWidth="1"/>
    <col min="3346" max="3582" width="9" style="36"/>
    <col min="3583" max="3583" width="2.125" style="36" customWidth="1"/>
    <col min="3584" max="3584" width="17.625" style="36" customWidth="1"/>
    <col min="3585" max="3585" width="9.5" style="36" customWidth="1"/>
    <col min="3586" max="3586" width="1.25" style="36" customWidth="1"/>
    <col min="3587" max="3587" width="6.375" style="36" customWidth="1"/>
    <col min="3588" max="3588" width="7.875" style="36" customWidth="1"/>
    <col min="3589" max="3590" width="3.625" style="36" customWidth="1"/>
    <col min="3591" max="3591" width="3.75" style="36" customWidth="1"/>
    <col min="3592" max="3592" width="14.875" style="36" customWidth="1"/>
    <col min="3593" max="3593" width="24.875" style="36" customWidth="1"/>
    <col min="3594" max="3594" width="34.625" style="36" customWidth="1"/>
    <col min="3595" max="3595" width="29" style="36" customWidth="1"/>
    <col min="3596" max="3596" width="18.5" style="36" customWidth="1"/>
    <col min="3597" max="3597" width="14.625" style="36" bestFit="1" customWidth="1"/>
    <col min="3598" max="3598" width="3.625" style="36" customWidth="1"/>
    <col min="3599" max="3599" width="16.125" style="36" customWidth="1"/>
    <col min="3600" max="3600" width="32.25" style="36" customWidth="1"/>
    <col min="3601" max="3601" width="15" style="36" customWidth="1"/>
    <col min="3602" max="3838" width="9" style="36"/>
    <col min="3839" max="3839" width="2.125" style="36" customWidth="1"/>
    <col min="3840" max="3840" width="17.625" style="36" customWidth="1"/>
    <col min="3841" max="3841" width="9.5" style="36" customWidth="1"/>
    <col min="3842" max="3842" width="1.25" style="36" customWidth="1"/>
    <col min="3843" max="3843" width="6.375" style="36" customWidth="1"/>
    <col min="3844" max="3844" width="7.875" style="36" customWidth="1"/>
    <col min="3845" max="3846" width="3.625" style="36" customWidth="1"/>
    <col min="3847" max="3847" width="3.75" style="36" customWidth="1"/>
    <col min="3848" max="3848" width="14.875" style="36" customWidth="1"/>
    <col min="3849" max="3849" width="24.875" style="36" customWidth="1"/>
    <col min="3850" max="3850" width="34.625" style="36" customWidth="1"/>
    <col min="3851" max="3851" width="29" style="36" customWidth="1"/>
    <col min="3852" max="3852" width="18.5" style="36" customWidth="1"/>
    <col min="3853" max="3853" width="14.625" style="36" bestFit="1" customWidth="1"/>
    <col min="3854" max="3854" width="3.625" style="36" customWidth="1"/>
    <col min="3855" max="3855" width="16.125" style="36" customWidth="1"/>
    <col min="3856" max="3856" width="32.25" style="36" customWidth="1"/>
    <col min="3857" max="3857" width="15" style="36" customWidth="1"/>
    <col min="3858" max="4094" width="9" style="36"/>
    <col min="4095" max="4095" width="2.125" style="36" customWidth="1"/>
    <col min="4096" max="4096" width="17.625" style="36" customWidth="1"/>
    <col min="4097" max="4097" width="9.5" style="36" customWidth="1"/>
    <col min="4098" max="4098" width="1.25" style="36" customWidth="1"/>
    <col min="4099" max="4099" width="6.375" style="36" customWidth="1"/>
    <col min="4100" max="4100" width="7.875" style="36" customWidth="1"/>
    <col min="4101" max="4102" width="3.625" style="36" customWidth="1"/>
    <col min="4103" max="4103" width="3.75" style="36" customWidth="1"/>
    <col min="4104" max="4104" width="14.875" style="36" customWidth="1"/>
    <col min="4105" max="4105" width="24.875" style="36" customWidth="1"/>
    <col min="4106" max="4106" width="34.625" style="36" customWidth="1"/>
    <col min="4107" max="4107" width="29" style="36" customWidth="1"/>
    <col min="4108" max="4108" width="18.5" style="36" customWidth="1"/>
    <col min="4109" max="4109" width="14.625" style="36" bestFit="1" customWidth="1"/>
    <col min="4110" max="4110" width="3.625" style="36" customWidth="1"/>
    <col min="4111" max="4111" width="16.125" style="36" customWidth="1"/>
    <col min="4112" max="4112" width="32.25" style="36" customWidth="1"/>
    <col min="4113" max="4113" width="15" style="36" customWidth="1"/>
    <col min="4114" max="4350" width="9" style="36"/>
    <col min="4351" max="4351" width="2.125" style="36" customWidth="1"/>
    <col min="4352" max="4352" width="17.625" style="36" customWidth="1"/>
    <col min="4353" max="4353" width="9.5" style="36" customWidth="1"/>
    <col min="4354" max="4354" width="1.25" style="36" customWidth="1"/>
    <col min="4355" max="4355" width="6.375" style="36" customWidth="1"/>
    <col min="4356" max="4356" width="7.875" style="36" customWidth="1"/>
    <col min="4357" max="4358" width="3.625" style="36" customWidth="1"/>
    <col min="4359" max="4359" width="3.75" style="36" customWidth="1"/>
    <col min="4360" max="4360" width="14.875" style="36" customWidth="1"/>
    <col min="4361" max="4361" width="24.875" style="36" customWidth="1"/>
    <col min="4362" max="4362" width="34.625" style="36" customWidth="1"/>
    <col min="4363" max="4363" width="29" style="36" customWidth="1"/>
    <col min="4364" max="4364" width="18.5" style="36" customWidth="1"/>
    <col min="4365" max="4365" width="14.625" style="36" bestFit="1" customWidth="1"/>
    <col min="4366" max="4366" width="3.625" style="36" customWidth="1"/>
    <col min="4367" max="4367" width="16.125" style="36" customWidth="1"/>
    <col min="4368" max="4368" width="32.25" style="36" customWidth="1"/>
    <col min="4369" max="4369" width="15" style="36" customWidth="1"/>
    <col min="4370" max="4606" width="9" style="36"/>
    <col min="4607" max="4607" width="2.125" style="36" customWidth="1"/>
    <col min="4608" max="4608" width="17.625" style="36" customWidth="1"/>
    <col min="4609" max="4609" width="9.5" style="36" customWidth="1"/>
    <col min="4610" max="4610" width="1.25" style="36" customWidth="1"/>
    <col min="4611" max="4611" width="6.375" style="36" customWidth="1"/>
    <col min="4612" max="4612" width="7.875" style="36" customWidth="1"/>
    <col min="4613" max="4614" width="3.625" style="36" customWidth="1"/>
    <col min="4615" max="4615" width="3.75" style="36" customWidth="1"/>
    <col min="4616" max="4616" width="14.875" style="36" customWidth="1"/>
    <col min="4617" max="4617" width="24.875" style="36" customWidth="1"/>
    <col min="4618" max="4618" width="34.625" style="36" customWidth="1"/>
    <col min="4619" max="4619" width="29" style="36" customWidth="1"/>
    <col min="4620" max="4620" width="18.5" style="36" customWidth="1"/>
    <col min="4621" max="4621" width="14.625" style="36" bestFit="1" customWidth="1"/>
    <col min="4622" max="4622" width="3.625" style="36" customWidth="1"/>
    <col min="4623" max="4623" width="16.125" style="36" customWidth="1"/>
    <col min="4624" max="4624" width="32.25" style="36" customWidth="1"/>
    <col min="4625" max="4625" width="15" style="36" customWidth="1"/>
    <col min="4626" max="4862" width="9" style="36"/>
    <col min="4863" max="4863" width="2.125" style="36" customWidth="1"/>
    <col min="4864" max="4864" width="17.625" style="36" customWidth="1"/>
    <col min="4865" max="4865" width="9.5" style="36" customWidth="1"/>
    <col min="4866" max="4866" width="1.25" style="36" customWidth="1"/>
    <col min="4867" max="4867" width="6.375" style="36" customWidth="1"/>
    <col min="4868" max="4868" width="7.875" style="36" customWidth="1"/>
    <col min="4869" max="4870" width="3.625" style="36" customWidth="1"/>
    <col min="4871" max="4871" width="3.75" style="36" customWidth="1"/>
    <col min="4872" max="4872" width="14.875" style="36" customWidth="1"/>
    <col min="4873" max="4873" width="24.875" style="36" customWidth="1"/>
    <col min="4874" max="4874" width="34.625" style="36" customWidth="1"/>
    <col min="4875" max="4875" width="29" style="36" customWidth="1"/>
    <col min="4876" max="4876" width="18.5" style="36" customWidth="1"/>
    <col min="4877" max="4877" width="14.625" style="36" bestFit="1" customWidth="1"/>
    <col min="4878" max="4878" width="3.625" style="36" customWidth="1"/>
    <col min="4879" max="4879" width="16.125" style="36" customWidth="1"/>
    <col min="4880" max="4880" width="32.25" style="36" customWidth="1"/>
    <col min="4881" max="4881" width="15" style="36" customWidth="1"/>
    <col min="4882" max="5118" width="9" style="36"/>
    <col min="5119" max="5119" width="2.125" style="36" customWidth="1"/>
    <col min="5120" max="5120" width="17.625" style="36" customWidth="1"/>
    <col min="5121" max="5121" width="9.5" style="36" customWidth="1"/>
    <col min="5122" max="5122" width="1.25" style="36" customWidth="1"/>
    <col min="5123" max="5123" width="6.375" style="36" customWidth="1"/>
    <col min="5124" max="5124" width="7.875" style="36" customWidth="1"/>
    <col min="5125" max="5126" width="3.625" style="36" customWidth="1"/>
    <col min="5127" max="5127" width="3.75" style="36" customWidth="1"/>
    <col min="5128" max="5128" width="14.875" style="36" customWidth="1"/>
    <col min="5129" max="5129" width="24.875" style="36" customWidth="1"/>
    <col min="5130" max="5130" width="34.625" style="36" customWidth="1"/>
    <col min="5131" max="5131" width="29" style="36" customWidth="1"/>
    <col min="5132" max="5132" width="18.5" style="36" customWidth="1"/>
    <col min="5133" max="5133" width="14.625" style="36" bestFit="1" customWidth="1"/>
    <col min="5134" max="5134" width="3.625" style="36" customWidth="1"/>
    <col min="5135" max="5135" width="16.125" style="36" customWidth="1"/>
    <col min="5136" max="5136" width="32.25" style="36" customWidth="1"/>
    <col min="5137" max="5137" width="15" style="36" customWidth="1"/>
    <col min="5138" max="5374" width="9" style="36"/>
    <col min="5375" max="5375" width="2.125" style="36" customWidth="1"/>
    <col min="5376" max="5376" width="17.625" style="36" customWidth="1"/>
    <col min="5377" max="5377" width="9.5" style="36" customWidth="1"/>
    <col min="5378" max="5378" width="1.25" style="36" customWidth="1"/>
    <col min="5379" max="5379" width="6.375" style="36" customWidth="1"/>
    <col min="5380" max="5380" width="7.875" style="36" customWidth="1"/>
    <col min="5381" max="5382" width="3.625" style="36" customWidth="1"/>
    <col min="5383" max="5383" width="3.75" style="36" customWidth="1"/>
    <col min="5384" max="5384" width="14.875" style="36" customWidth="1"/>
    <col min="5385" max="5385" width="24.875" style="36" customWidth="1"/>
    <col min="5386" max="5386" width="34.625" style="36" customWidth="1"/>
    <col min="5387" max="5387" width="29" style="36" customWidth="1"/>
    <col min="5388" max="5388" width="18.5" style="36" customWidth="1"/>
    <col min="5389" max="5389" width="14.625" style="36" bestFit="1" customWidth="1"/>
    <col min="5390" max="5390" width="3.625" style="36" customWidth="1"/>
    <col min="5391" max="5391" width="16.125" style="36" customWidth="1"/>
    <col min="5392" max="5392" width="32.25" style="36" customWidth="1"/>
    <col min="5393" max="5393" width="15" style="36" customWidth="1"/>
    <col min="5394" max="5630" width="9" style="36"/>
    <col min="5631" max="5631" width="2.125" style="36" customWidth="1"/>
    <col min="5632" max="5632" width="17.625" style="36" customWidth="1"/>
    <col min="5633" max="5633" width="9.5" style="36" customWidth="1"/>
    <col min="5634" max="5634" width="1.25" style="36" customWidth="1"/>
    <col min="5635" max="5635" width="6.375" style="36" customWidth="1"/>
    <col min="5636" max="5636" width="7.875" style="36" customWidth="1"/>
    <col min="5637" max="5638" width="3.625" style="36" customWidth="1"/>
    <col min="5639" max="5639" width="3.75" style="36" customWidth="1"/>
    <col min="5640" max="5640" width="14.875" style="36" customWidth="1"/>
    <col min="5641" max="5641" width="24.875" style="36" customWidth="1"/>
    <col min="5642" max="5642" width="34.625" style="36" customWidth="1"/>
    <col min="5643" max="5643" width="29" style="36" customWidth="1"/>
    <col min="5644" max="5644" width="18.5" style="36" customWidth="1"/>
    <col min="5645" max="5645" width="14.625" style="36" bestFit="1" customWidth="1"/>
    <col min="5646" max="5646" width="3.625" style="36" customWidth="1"/>
    <col min="5647" max="5647" width="16.125" style="36" customWidth="1"/>
    <col min="5648" max="5648" width="32.25" style="36" customWidth="1"/>
    <col min="5649" max="5649" width="15" style="36" customWidth="1"/>
    <col min="5650" max="5886" width="9" style="36"/>
    <col min="5887" max="5887" width="2.125" style="36" customWidth="1"/>
    <col min="5888" max="5888" width="17.625" style="36" customWidth="1"/>
    <col min="5889" max="5889" width="9.5" style="36" customWidth="1"/>
    <col min="5890" max="5890" width="1.25" style="36" customWidth="1"/>
    <col min="5891" max="5891" width="6.375" style="36" customWidth="1"/>
    <col min="5892" max="5892" width="7.875" style="36" customWidth="1"/>
    <col min="5893" max="5894" width="3.625" style="36" customWidth="1"/>
    <col min="5895" max="5895" width="3.75" style="36" customWidth="1"/>
    <col min="5896" max="5896" width="14.875" style="36" customWidth="1"/>
    <col min="5897" max="5897" width="24.875" style="36" customWidth="1"/>
    <col min="5898" max="5898" width="34.625" style="36" customWidth="1"/>
    <col min="5899" max="5899" width="29" style="36" customWidth="1"/>
    <col min="5900" max="5900" width="18.5" style="36" customWidth="1"/>
    <col min="5901" max="5901" width="14.625" style="36" bestFit="1" customWidth="1"/>
    <col min="5902" max="5902" width="3.625" style="36" customWidth="1"/>
    <col min="5903" max="5903" width="16.125" style="36" customWidth="1"/>
    <col min="5904" max="5904" width="32.25" style="36" customWidth="1"/>
    <col min="5905" max="5905" width="15" style="36" customWidth="1"/>
    <col min="5906" max="6142" width="9" style="36"/>
    <col min="6143" max="6143" width="2.125" style="36" customWidth="1"/>
    <col min="6144" max="6144" width="17.625" style="36" customWidth="1"/>
    <col min="6145" max="6145" width="9.5" style="36" customWidth="1"/>
    <col min="6146" max="6146" width="1.25" style="36" customWidth="1"/>
    <col min="6147" max="6147" width="6.375" style="36" customWidth="1"/>
    <col min="6148" max="6148" width="7.875" style="36" customWidth="1"/>
    <col min="6149" max="6150" width="3.625" style="36" customWidth="1"/>
    <col min="6151" max="6151" width="3.75" style="36" customWidth="1"/>
    <col min="6152" max="6152" width="14.875" style="36" customWidth="1"/>
    <col min="6153" max="6153" width="24.875" style="36" customWidth="1"/>
    <col min="6154" max="6154" width="34.625" style="36" customWidth="1"/>
    <col min="6155" max="6155" width="29" style="36" customWidth="1"/>
    <col min="6156" max="6156" width="18.5" style="36" customWidth="1"/>
    <col min="6157" max="6157" width="14.625" style="36" bestFit="1" customWidth="1"/>
    <col min="6158" max="6158" width="3.625" style="36" customWidth="1"/>
    <col min="6159" max="6159" width="16.125" style="36" customWidth="1"/>
    <col min="6160" max="6160" width="32.25" style="36" customWidth="1"/>
    <col min="6161" max="6161" width="15" style="36" customWidth="1"/>
    <col min="6162" max="6398" width="9" style="36"/>
    <col min="6399" max="6399" width="2.125" style="36" customWidth="1"/>
    <col min="6400" max="6400" width="17.625" style="36" customWidth="1"/>
    <col min="6401" max="6401" width="9.5" style="36" customWidth="1"/>
    <col min="6402" max="6402" width="1.25" style="36" customWidth="1"/>
    <col min="6403" max="6403" width="6.375" style="36" customWidth="1"/>
    <col min="6404" max="6404" width="7.875" style="36" customWidth="1"/>
    <col min="6405" max="6406" width="3.625" style="36" customWidth="1"/>
    <col min="6407" max="6407" width="3.75" style="36" customWidth="1"/>
    <col min="6408" max="6408" width="14.875" style="36" customWidth="1"/>
    <col min="6409" max="6409" width="24.875" style="36" customWidth="1"/>
    <col min="6410" max="6410" width="34.625" style="36" customWidth="1"/>
    <col min="6411" max="6411" width="29" style="36" customWidth="1"/>
    <col min="6412" max="6412" width="18.5" style="36" customWidth="1"/>
    <col min="6413" max="6413" width="14.625" style="36" bestFit="1" customWidth="1"/>
    <col min="6414" max="6414" width="3.625" style="36" customWidth="1"/>
    <col min="6415" max="6415" width="16.125" style="36" customWidth="1"/>
    <col min="6416" max="6416" width="32.25" style="36" customWidth="1"/>
    <col min="6417" max="6417" width="15" style="36" customWidth="1"/>
    <col min="6418" max="6654" width="9" style="36"/>
    <col min="6655" max="6655" width="2.125" style="36" customWidth="1"/>
    <col min="6656" max="6656" width="17.625" style="36" customWidth="1"/>
    <col min="6657" max="6657" width="9.5" style="36" customWidth="1"/>
    <col min="6658" max="6658" width="1.25" style="36" customWidth="1"/>
    <col min="6659" max="6659" width="6.375" style="36" customWidth="1"/>
    <col min="6660" max="6660" width="7.875" style="36" customWidth="1"/>
    <col min="6661" max="6662" width="3.625" style="36" customWidth="1"/>
    <col min="6663" max="6663" width="3.75" style="36" customWidth="1"/>
    <col min="6664" max="6664" width="14.875" style="36" customWidth="1"/>
    <col min="6665" max="6665" width="24.875" style="36" customWidth="1"/>
    <col min="6666" max="6666" width="34.625" style="36" customWidth="1"/>
    <col min="6667" max="6667" width="29" style="36" customWidth="1"/>
    <col min="6668" max="6668" width="18.5" style="36" customWidth="1"/>
    <col min="6669" max="6669" width="14.625" style="36" bestFit="1" customWidth="1"/>
    <col min="6670" max="6670" width="3.625" style="36" customWidth="1"/>
    <col min="6671" max="6671" width="16.125" style="36" customWidth="1"/>
    <col min="6672" max="6672" width="32.25" style="36" customWidth="1"/>
    <col min="6673" max="6673" width="15" style="36" customWidth="1"/>
    <col min="6674" max="6910" width="9" style="36"/>
    <col min="6911" max="6911" width="2.125" style="36" customWidth="1"/>
    <col min="6912" max="6912" width="17.625" style="36" customWidth="1"/>
    <col min="6913" max="6913" width="9.5" style="36" customWidth="1"/>
    <col min="6914" max="6914" width="1.25" style="36" customWidth="1"/>
    <col min="6915" max="6915" width="6.375" style="36" customWidth="1"/>
    <col min="6916" max="6916" width="7.875" style="36" customWidth="1"/>
    <col min="6917" max="6918" width="3.625" style="36" customWidth="1"/>
    <col min="6919" max="6919" width="3.75" style="36" customWidth="1"/>
    <col min="6920" max="6920" width="14.875" style="36" customWidth="1"/>
    <col min="6921" max="6921" width="24.875" style="36" customWidth="1"/>
    <col min="6922" max="6922" width="34.625" style="36" customWidth="1"/>
    <col min="6923" max="6923" width="29" style="36" customWidth="1"/>
    <col min="6924" max="6924" width="18.5" style="36" customWidth="1"/>
    <col min="6925" max="6925" width="14.625" style="36" bestFit="1" customWidth="1"/>
    <col min="6926" max="6926" width="3.625" style="36" customWidth="1"/>
    <col min="6927" max="6927" width="16.125" style="36" customWidth="1"/>
    <col min="6928" max="6928" width="32.25" style="36" customWidth="1"/>
    <col min="6929" max="6929" width="15" style="36" customWidth="1"/>
    <col min="6930" max="7166" width="9" style="36"/>
    <col min="7167" max="7167" width="2.125" style="36" customWidth="1"/>
    <col min="7168" max="7168" width="17.625" style="36" customWidth="1"/>
    <col min="7169" max="7169" width="9.5" style="36" customWidth="1"/>
    <col min="7170" max="7170" width="1.25" style="36" customWidth="1"/>
    <col min="7171" max="7171" width="6.375" style="36" customWidth="1"/>
    <col min="7172" max="7172" width="7.875" style="36" customWidth="1"/>
    <col min="7173" max="7174" width="3.625" style="36" customWidth="1"/>
    <col min="7175" max="7175" width="3.75" style="36" customWidth="1"/>
    <col min="7176" max="7176" width="14.875" style="36" customWidth="1"/>
    <col min="7177" max="7177" width="24.875" style="36" customWidth="1"/>
    <col min="7178" max="7178" width="34.625" style="36" customWidth="1"/>
    <col min="7179" max="7179" width="29" style="36" customWidth="1"/>
    <col min="7180" max="7180" width="18.5" style="36" customWidth="1"/>
    <col min="7181" max="7181" width="14.625" style="36" bestFit="1" customWidth="1"/>
    <col min="7182" max="7182" width="3.625" style="36" customWidth="1"/>
    <col min="7183" max="7183" width="16.125" style="36" customWidth="1"/>
    <col min="7184" max="7184" width="32.25" style="36" customWidth="1"/>
    <col min="7185" max="7185" width="15" style="36" customWidth="1"/>
    <col min="7186" max="7422" width="9" style="36"/>
    <col min="7423" max="7423" width="2.125" style="36" customWidth="1"/>
    <col min="7424" max="7424" width="17.625" style="36" customWidth="1"/>
    <col min="7425" max="7425" width="9.5" style="36" customWidth="1"/>
    <col min="7426" max="7426" width="1.25" style="36" customWidth="1"/>
    <col min="7427" max="7427" width="6.375" style="36" customWidth="1"/>
    <col min="7428" max="7428" width="7.875" style="36" customWidth="1"/>
    <col min="7429" max="7430" width="3.625" style="36" customWidth="1"/>
    <col min="7431" max="7431" width="3.75" style="36" customWidth="1"/>
    <col min="7432" max="7432" width="14.875" style="36" customWidth="1"/>
    <col min="7433" max="7433" width="24.875" style="36" customWidth="1"/>
    <col min="7434" max="7434" width="34.625" style="36" customWidth="1"/>
    <col min="7435" max="7435" width="29" style="36" customWidth="1"/>
    <col min="7436" max="7436" width="18.5" style="36" customWidth="1"/>
    <col min="7437" max="7437" width="14.625" style="36" bestFit="1" customWidth="1"/>
    <col min="7438" max="7438" width="3.625" style="36" customWidth="1"/>
    <col min="7439" max="7439" width="16.125" style="36" customWidth="1"/>
    <col min="7440" max="7440" width="32.25" style="36" customWidth="1"/>
    <col min="7441" max="7441" width="15" style="36" customWidth="1"/>
    <col min="7442" max="7678" width="9" style="36"/>
    <col min="7679" max="7679" width="2.125" style="36" customWidth="1"/>
    <col min="7680" max="7680" width="17.625" style="36" customWidth="1"/>
    <col min="7681" max="7681" width="9.5" style="36" customWidth="1"/>
    <col min="7682" max="7682" width="1.25" style="36" customWidth="1"/>
    <col min="7683" max="7683" width="6.375" style="36" customWidth="1"/>
    <col min="7684" max="7684" width="7.875" style="36" customWidth="1"/>
    <col min="7685" max="7686" width="3.625" style="36" customWidth="1"/>
    <col min="7687" max="7687" width="3.75" style="36" customWidth="1"/>
    <col min="7688" max="7688" width="14.875" style="36" customWidth="1"/>
    <col min="7689" max="7689" width="24.875" style="36" customWidth="1"/>
    <col min="7690" max="7690" width="34.625" style="36" customWidth="1"/>
    <col min="7691" max="7691" width="29" style="36" customWidth="1"/>
    <col min="7692" max="7692" width="18.5" style="36" customWidth="1"/>
    <col min="7693" max="7693" width="14.625" style="36" bestFit="1" customWidth="1"/>
    <col min="7694" max="7694" width="3.625" style="36" customWidth="1"/>
    <col min="7695" max="7695" width="16.125" style="36" customWidth="1"/>
    <col min="7696" max="7696" width="32.25" style="36" customWidth="1"/>
    <col min="7697" max="7697" width="15" style="36" customWidth="1"/>
    <col min="7698" max="7934" width="9" style="36"/>
    <col min="7935" max="7935" width="2.125" style="36" customWidth="1"/>
    <col min="7936" max="7936" width="17.625" style="36" customWidth="1"/>
    <col min="7937" max="7937" width="9.5" style="36" customWidth="1"/>
    <col min="7938" max="7938" width="1.25" style="36" customWidth="1"/>
    <col min="7939" max="7939" width="6.375" style="36" customWidth="1"/>
    <col min="7940" max="7940" width="7.875" style="36" customWidth="1"/>
    <col min="7941" max="7942" width="3.625" style="36" customWidth="1"/>
    <col min="7943" max="7943" width="3.75" style="36" customWidth="1"/>
    <col min="7944" max="7944" width="14.875" style="36" customWidth="1"/>
    <col min="7945" max="7945" width="24.875" style="36" customWidth="1"/>
    <col min="7946" max="7946" width="34.625" style="36" customWidth="1"/>
    <col min="7947" max="7947" width="29" style="36" customWidth="1"/>
    <col min="7948" max="7948" width="18.5" style="36" customWidth="1"/>
    <col min="7949" max="7949" width="14.625" style="36" bestFit="1" customWidth="1"/>
    <col min="7950" max="7950" width="3.625" style="36" customWidth="1"/>
    <col min="7951" max="7951" width="16.125" style="36" customWidth="1"/>
    <col min="7952" max="7952" width="32.25" style="36" customWidth="1"/>
    <col min="7953" max="7953" width="15" style="36" customWidth="1"/>
    <col min="7954" max="8190" width="9" style="36"/>
    <col min="8191" max="8191" width="2.125" style="36" customWidth="1"/>
    <col min="8192" max="8192" width="17.625" style="36" customWidth="1"/>
    <col min="8193" max="8193" width="9.5" style="36" customWidth="1"/>
    <col min="8194" max="8194" width="1.25" style="36" customWidth="1"/>
    <col min="8195" max="8195" width="6.375" style="36" customWidth="1"/>
    <col min="8196" max="8196" width="7.875" style="36" customWidth="1"/>
    <col min="8197" max="8198" width="3.625" style="36" customWidth="1"/>
    <col min="8199" max="8199" width="3.75" style="36" customWidth="1"/>
    <col min="8200" max="8200" width="14.875" style="36" customWidth="1"/>
    <col min="8201" max="8201" width="24.875" style="36" customWidth="1"/>
    <col min="8202" max="8202" width="34.625" style="36" customWidth="1"/>
    <col min="8203" max="8203" width="29" style="36" customWidth="1"/>
    <col min="8204" max="8204" width="18.5" style="36" customWidth="1"/>
    <col min="8205" max="8205" width="14.625" style="36" bestFit="1" customWidth="1"/>
    <col min="8206" max="8206" width="3.625" style="36" customWidth="1"/>
    <col min="8207" max="8207" width="16.125" style="36" customWidth="1"/>
    <col min="8208" max="8208" width="32.25" style="36" customWidth="1"/>
    <col min="8209" max="8209" width="15" style="36" customWidth="1"/>
    <col min="8210" max="8446" width="9" style="36"/>
    <col min="8447" max="8447" width="2.125" style="36" customWidth="1"/>
    <col min="8448" max="8448" width="17.625" style="36" customWidth="1"/>
    <col min="8449" max="8449" width="9.5" style="36" customWidth="1"/>
    <col min="8450" max="8450" width="1.25" style="36" customWidth="1"/>
    <col min="8451" max="8451" width="6.375" style="36" customWidth="1"/>
    <col min="8452" max="8452" width="7.875" style="36" customWidth="1"/>
    <col min="8453" max="8454" width="3.625" style="36" customWidth="1"/>
    <col min="8455" max="8455" width="3.75" style="36" customWidth="1"/>
    <col min="8456" max="8456" width="14.875" style="36" customWidth="1"/>
    <col min="8457" max="8457" width="24.875" style="36" customWidth="1"/>
    <col min="8458" max="8458" width="34.625" style="36" customWidth="1"/>
    <col min="8459" max="8459" width="29" style="36" customWidth="1"/>
    <col min="8460" max="8460" width="18.5" style="36" customWidth="1"/>
    <col min="8461" max="8461" width="14.625" style="36" bestFit="1" customWidth="1"/>
    <col min="8462" max="8462" width="3.625" style="36" customWidth="1"/>
    <col min="8463" max="8463" width="16.125" style="36" customWidth="1"/>
    <col min="8464" max="8464" width="32.25" style="36" customWidth="1"/>
    <col min="8465" max="8465" width="15" style="36" customWidth="1"/>
    <col min="8466" max="8702" width="9" style="36"/>
    <col min="8703" max="8703" width="2.125" style="36" customWidth="1"/>
    <col min="8704" max="8704" width="17.625" style="36" customWidth="1"/>
    <col min="8705" max="8705" width="9.5" style="36" customWidth="1"/>
    <col min="8706" max="8706" width="1.25" style="36" customWidth="1"/>
    <col min="8707" max="8707" width="6.375" style="36" customWidth="1"/>
    <col min="8708" max="8708" width="7.875" style="36" customWidth="1"/>
    <col min="8709" max="8710" width="3.625" style="36" customWidth="1"/>
    <col min="8711" max="8711" width="3.75" style="36" customWidth="1"/>
    <col min="8712" max="8712" width="14.875" style="36" customWidth="1"/>
    <col min="8713" max="8713" width="24.875" style="36" customWidth="1"/>
    <col min="8714" max="8714" width="34.625" style="36" customWidth="1"/>
    <col min="8715" max="8715" width="29" style="36" customWidth="1"/>
    <col min="8716" max="8716" width="18.5" style="36" customWidth="1"/>
    <col min="8717" max="8717" width="14.625" style="36" bestFit="1" customWidth="1"/>
    <col min="8718" max="8718" width="3.625" style="36" customWidth="1"/>
    <col min="8719" max="8719" width="16.125" style="36" customWidth="1"/>
    <col min="8720" max="8720" width="32.25" style="36" customWidth="1"/>
    <col min="8721" max="8721" width="15" style="36" customWidth="1"/>
    <col min="8722" max="8958" width="9" style="36"/>
    <col min="8959" max="8959" width="2.125" style="36" customWidth="1"/>
    <col min="8960" max="8960" width="17.625" style="36" customWidth="1"/>
    <col min="8961" max="8961" width="9.5" style="36" customWidth="1"/>
    <col min="8962" max="8962" width="1.25" style="36" customWidth="1"/>
    <col min="8963" max="8963" width="6.375" style="36" customWidth="1"/>
    <col min="8964" max="8964" width="7.875" style="36" customWidth="1"/>
    <col min="8965" max="8966" width="3.625" style="36" customWidth="1"/>
    <col min="8967" max="8967" width="3.75" style="36" customWidth="1"/>
    <col min="8968" max="8968" width="14.875" style="36" customWidth="1"/>
    <col min="8969" max="8969" width="24.875" style="36" customWidth="1"/>
    <col min="8970" max="8970" width="34.625" style="36" customWidth="1"/>
    <col min="8971" max="8971" width="29" style="36" customWidth="1"/>
    <col min="8972" max="8972" width="18.5" style="36" customWidth="1"/>
    <col min="8973" max="8973" width="14.625" style="36" bestFit="1" customWidth="1"/>
    <col min="8974" max="8974" width="3.625" style="36" customWidth="1"/>
    <col min="8975" max="8975" width="16.125" style="36" customWidth="1"/>
    <col min="8976" max="8976" width="32.25" style="36" customWidth="1"/>
    <col min="8977" max="8977" width="15" style="36" customWidth="1"/>
    <col min="8978" max="9214" width="9" style="36"/>
    <col min="9215" max="9215" width="2.125" style="36" customWidth="1"/>
    <col min="9216" max="9216" width="17.625" style="36" customWidth="1"/>
    <col min="9217" max="9217" width="9.5" style="36" customWidth="1"/>
    <col min="9218" max="9218" width="1.25" style="36" customWidth="1"/>
    <col min="9219" max="9219" width="6.375" style="36" customWidth="1"/>
    <col min="9220" max="9220" width="7.875" style="36" customWidth="1"/>
    <col min="9221" max="9222" width="3.625" style="36" customWidth="1"/>
    <col min="9223" max="9223" width="3.75" style="36" customWidth="1"/>
    <col min="9224" max="9224" width="14.875" style="36" customWidth="1"/>
    <col min="9225" max="9225" width="24.875" style="36" customWidth="1"/>
    <col min="9226" max="9226" width="34.625" style="36" customWidth="1"/>
    <col min="9227" max="9227" width="29" style="36" customWidth="1"/>
    <col min="9228" max="9228" width="18.5" style="36" customWidth="1"/>
    <col min="9229" max="9229" width="14.625" style="36" bestFit="1" customWidth="1"/>
    <col min="9230" max="9230" width="3.625" style="36" customWidth="1"/>
    <col min="9231" max="9231" width="16.125" style="36" customWidth="1"/>
    <col min="9232" max="9232" width="32.25" style="36" customWidth="1"/>
    <col min="9233" max="9233" width="15" style="36" customWidth="1"/>
    <col min="9234" max="9470" width="9" style="36"/>
    <col min="9471" max="9471" width="2.125" style="36" customWidth="1"/>
    <col min="9472" max="9472" width="17.625" style="36" customWidth="1"/>
    <col min="9473" max="9473" width="9.5" style="36" customWidth="1"/>
    <col min="9474" max="9474" width="1.25" style="36" customWidth="1"/>
    <col min="9475" max="9475" width="6.375" style="36" customWidth="1"/>
    <col min="9476" max="9476" width="7.875" style="36" customWidth="1"/>
    <col min="9477" max="9478" width="3.625" style="36" customWidth="1"/>
    <col min="9479" max="9479" width="3.75" style="36" customWidth="1"/>
    <col min="9480" max="9480" width="14.875" style="36" customWidth="1"/>
    <col min="9481" max="9481" width="24.875" style="36" customWidth="1"/>
    <col min="9482" max="9482" width="34.625" style="36" customWidth="1"/>
    <col min="9483" max="9483" width="29" style="36" customWidth="1"/>
    <col min="9484" max="9484" width="18.5" style="36" customWidth="1"/>
    <col min="9485" max="9485" width="14.625" style="36" bestFit="1" customWidth="1"/>
    <col min="9486" max="9486" width="3.625" style="36" customWidth="1"/>
    <col min="9487" max="9487" width="16.125" style="36" customWidth="1"/>
    <col min="9488" max="9488" width="32.25" style="36" customWidth="1"/>
    <col min="9489" max="9489" width="15" style="36" customWidth="1"/>
    <col min="9490" max="9726" width="9" style="36"/>
    <col min="9727" max="9727" width="2.125" style="36" customWidth="1"/>
    <col min="9728" max="9728" width="17.625" style="36" customWidth="1"/>
    <col min="9729" max="9729" width="9.5" style="36" customWidth="1"/>
    <col min="9730" max="9730" width="1.25" style="36" customWidth="1"/>
    <col min="9731" max="9731" width="6.375" style="36" customWidth="1"/>
    <col min="9732" max="9732" width="7.875" style="36" customWidth="1"/>
    <col min="9733" max="9734" width="3.625" style="36" customWidth="1"/>
    <col min="9735" max="9735" width="3.75" style="36" customWidth="1"/>
    <col min="9736" max="9736" width="14.875" style="36" customWidth="1"/>
    <col min="9737" max="9737" width="24.875" style="36" customWidth="1"/>
    <col min="9738" max="9738" width="34.625" style="36" customWidth="1"/>
    <col min="9739" max="9739" width="29" style="36" customWidth="1"/>
    <col min="9740" max="9740" width="18.5" style="36" customWidth="1"/>
    <col min="9741" max="9741" width="14.625" style="36" bestFit="1" customWidth="1"/>
    <col min="9742" max="9742" width="3.625" style="36" customWidth="1"/>
    <col min="9743" max="9743" width="16.125" style="36" customWidth="1"/>
    <col min="9744" max="9744" width="32.25" style="36" customWidth="1"/>
    <col min="9745" max="9745" width="15" style="36" customWidth="1"/>
    <col min="9746" max="9982" width="9" style="36"/>
    <col min="9983" max="9983" width="2.125" style="36" customWidth="1"/>
    <col min="9984" max="9984" width="17.625" style="36" customWidth="1"/>
    <col min="9985" max="9985" width="9.5" style="36" customWidth="1"/>
    <col min="9986" max="9986" width="1.25" style="36" customWidth="1"/>
    <col min="9987" max="9987" width="6.375" style="36" customWidth="1"/>
    <col min="9988" max="9988" width="7.875" style="36" customWidth="1"/>
    <col min="9989" max="9990" width="3.625" style="36" customWidth="1"/>
    <col min="9991" max="9991" width="3.75" style="36" customWidth="1"/>
    <col min="9992" max="9992" width="14.875" style="36" customWidth="1"/>
    <col min="9993" max="9993" width="24.875" style="36" customWidth="1"/>
    <col min="9994" max="9994" width="34.625" style="36" customWidth="1"/>
    <col min="9995" max="9995" width="29" style="36" customWidth="1"/>
    <col min="9996" max="9996" width="18.5" style="36" customWidth="1"/>
    <col min="9997" max="9997" width="14.625" style="36" bestFit="1" customWidth="1"/>
    <col min="9998" max="9998" width="3.625" style="36" customWidth="1"/>
    <col min="9999" max="9999" width="16.125" style="36" customWidth="1"/>
    <col min="10000" max="10000" width="32.25" style="36" customWidth="1"/>
    <col min="10001" max="10001" width="15" style="36" customWidth="1"/>
    <col min="10002" max="10238" width="9" style="36"/>
    <col min="10239" max="10239" width="2.125" style="36" customWidth="1"/>
    <col min="10240" max="10240" width="17.625" style="36" customWidth="1"/>
    <col min="10241" max="10241" width="9.5" style="36" customWidth="1"/>
    <col min="10242" max="10242" width="1.25" style="36" customWidth="1"/>
    <col min="10243" max="10243" width="6.375" style="36" customWidth="1"/>
    <col min="10244" max="10244" width="7.875" style="36" customWidth="1"/>
    <col min="10245" max="10246" width="3.625" style="36" customWidth="1"/>
    <col min="10247" max="10247" width="3.75" style="36" customWidth="1"/>
    <col min="10248" max="10248" width="14.875" style="36" customWidth="1"/>
    <col min="10249" max="10249" width="24.875" style="36" customWidth="1"/>
    <col min="10250" max="10250" width="34.625" style="36" customWidth="1"/>
    <col min="10251" max="10251" width="29" style="36" customWidth="1"/>
    <col min="10252" max="10252" width="18.5" style="36" customWidth="1"/>
    <col min="10253" max="10253" width="14.625" style="36" bestFit="1" customWidth="1"/>
    <col min="10254" max="10254" width="3.625" style="36" customWidth="1"/>
    <col min="10255" max="10255" width="16.125" style="36" customWidth="1"/>
    <col min="10256" max="10256" width="32.25" style="36" customWidth="1"/>
    <col min="10257" max="10257" width="15" style="36" customWidth="1"/>
    <col min="10258" max="10494" width="9" style="36"/>
    <col min="10495" max="10495" width="2.125" style="36" customWidth="1"/>
    <col min="10496" max="10496" width="17.625" style="36" customWidth="1"/>
    <col min="10497" max="10497" width="9.5" style="36" customWidth="1"/>
    <col min="10498" max="10498" width="1.25" style="36" customWidth="1"/>
    <col min="10499" max="10499" width="6.375" style="36" customWidth="1"/>
    <col min="10500" max="10500" width="7.875" style="36" customWidth="1"/>
    <col min="10501" max="10502" width="3.625" style="36" customWidth="1"/>
    <col min="10503" max="10503" width="3.75" style="36" customWidth="1"/>
    <col min="10504" max="10504" width="14.875" style="36" customWidth="1"/>
    <col min="10505" max="10505" width="24.875" style="36" customWidth="1"/>
    <col min="10506" max="10506" width="34.625" style="36" customWidth="1"/>
    <col min="10507" max="10507" width="29" style="36" customWidth="1"/>
    <col min="10508" max="10508" width="18.5" style="36" customWidth="1"/>
    <col min="10509" max="10509" width="14.625" style="36" bestFit="1" customWidth="1"/>
    <col min="10510" max="10510" width="3.625" style="36" customWidth="1"/>
    <col min="10511" max="10511" width="16.125" style="36" customWidth="1"/>
    <col min="10512" max="10512" width="32.25" style="36" customWidth="1"/>
    <col min="10513" max="10513" width="15" style="36" customWidth="1"/>
    <col min="10514" max="10750" width="9" style="36"/>
    <col min="10751" max="10751" width="2.125" style="36" customWidth="1"/>
    <col min="10752" max="10752" width="17.625" style="36" customWidth="1"/>
    <col min="10753" max="10753" width="9.5" style="36" customWidth="1"/>
    <col min="10754" max="10754" width="1.25" style="36" customWidth="1"/>
    <col min="10755" max="10755" width="6.375" style="36" customWidth="1"/>
    <col min="10756" max="10756" width="7.875" style="36" customWidth="1"/>
    <col min="10757" max="10758" width="3.625" style="36" customWidth="1"/>
    <col min="10759" max="10759" width="3.75" style="36" customWidth="1"/>
    <col min="10760" max="10760" width="14.875" style="36" customWidth="1"/>
    <col min="10761" max="10761" width="24.875" style="36" customWidth="1"/>
    <col min="10762" max="10762" width="34.625" style="36" customWidth="1"/>
    <col min="10763" max="10763" width="29" style="36" customWidth="1"/>
    <col min="10764" max="10764" width="18.5" style="36" customWidth="1"/>
    <col min="10765" max="10765" width="14.625" style="36" bestFit="1" customWidth="1"/>
    <col min="10766" max="10766" width="3.625" style="36" customWidth="1"/>
    <col min="10767" max="10767" width="16.125" style="36" customWidth="1"/>
    <col min="10768" max="10768" width="32.25" style="36" customWidth="1"/>
    <col min="10769" max="10769" width="15" style="36" customWidth="1"/>
    <col min="10770" max="11006" width="9" style="36"/>
    <col min="11007" max="11007" width="2.125" style="36" customWidth="1"/>
    <col min="11008" max="11008" width="17.625" style="36" customWidth="1"/>
    <col min="11009" max="11009" width="9.5" style="36" customWidth="1"/>
    <col min="11010" max="11010" width="1.25" style="36" customWidth="1"/>
    <col min="11011" max="11011" width="6.375" style="36" customWidth="1"/>
    <col min="11012" max="11012" width="7.875" style="36" customWidth="1"/>
    <col min="11013" max="11014" width="3.625" style="36" customWidth="1"/>
    <col min="11015" max="11015" width="3.75" style="36" customWidth="1"/>
    <col min="11016" max="11016" width="14.875" style="36" customWidth="1"/>
    <col min="11017" max="11017" width="24.875" style="36" customWidth="1"/>
    <col min="11018" max="11018" width="34.625" style="36" customWidth="1"/>
    <col min="11019" max="11019" width="29" style="36" customWidth="1"/>
    <col min="11020" max="11020" width="18.5" style="36" customWidth="1"/>
    <col min="11021" max="11021" width="14.625" style="36" bestFit="1" customWidth="1"/>
    <col min="11022" max="11022" width="3.625" style="36" customWidth="1"/>
    <col min="11023" max="11023" width="16.125" style="36" customWidth="1"/>
    <col min="11024" max="11024" width="32.25" style="36" customWidth="1"/>
    <col min="11025" max="11025" width="15" style="36" customWidth="1"/>
    <col min="11026" max="11262" width="9" style="36"/>
    <col min="11263" max="11263" width="2.125" style="36" customWidth="1"/>
    <col min="11264" max="11264" width="17.625" style="36" customWidth="1"/>
    <col min="11265" max="11265" width="9.5" style="36" customWidth="1"/>
    <col min="11266" max="11266" width="1.25" style="36" customWidth="1"/>
    <col min="11267" max="11267" width="6.375" style="36" customWidth="1"/>
    <col min="11268" max="11268" width="7.875" style="36" customWidth="1"/>
    <col min="11269" max="11270" width="3.625" style="36" customWidth="1"/>
    <col min="11271" max="11271" width="3.75" style="36" customWidth="1"/>
    <col min="11272" max="11272" width="14.875" style="36" customWidth="1"/>
    <col min="11273" max="11273" width="24.875" style="36" customWidth="1"/>
    <col min="11274" max="11274" width="34.625" style="36" customWidth="1"/>
    <col min="11275" max="11275" width="29" style="36" customWidth="1"/>
    <col min="11276" max="11276" width="18.5" style="36" customWidth="1"/>
    <col min="11277" max="11277" width="14.625" style="36" bestFit="1" customWidth="1"/>
    <col min="11278" max="11278" width="3.625" style="36" customWidth="1"/>
    <col min="11279" max="11279" width="16.125" style="36" customWidth="1"/>
    <col min="11280" max="11280" width="32.25" style="36" customWidth="1"/>
    <col min="11281" max="11281" width="15" style="36" customWidth="1"/>
    <col min="11282" max="11518" width="9" style="36"/>
    <col min="11519" max="11519" width="2.125" style="36" customWidth="1"/>
    <col min="11520" max="11520" width="17.625" style="36" customWidth="1"/>
    <col min="11521" max="11521" width="9.5" style="36" customWidth="1"/>
    <col min="11522" max="11522" width="1.25" style="36" customWidth="1"/>
    <col min="11523" max="11523" width="6.375" style="36" customWidth="1"/>
    <col min="11524" max="11524" width="7.875" style="36" customWidth="1"/>
    <col min="11525" max="11526" width="3.625" style="36" customWidth="1"/>
    <col min="11527" max="11527" width="3.75" style="36" customWidth="1"/>
    <col min="11528" max="11528" width="14.875" style="36" customWidth="1"/>
    <col min="11529" max="11529" width="24.875" style="36" customWidth="1"/>
    <col min="11530" max="11530" width="34.625" style="36" customWidth="1"/>
    <col min="11531" max="11531" width="29" style="36" customWidth="1"/>
    <col min="11532" max="11532" width="18.5" style="36" customWidth="1"/>
    <col min="11533" max="11533" width="14.625" style="36" bestFit="1" customWidth="1"/>
    <col min="11534" max="11534" width="3.625" style="36" customWidth="1"/>
    <col min="11535" max="11535" width="16.125" style="36" customWidth="1"/>
    <col min="11536" max="11536" width="32.25" style="36" customWidth="1"/>
    <col min="11537" max="11537" width="15" style="36" customWidth="1"/>
    <col min="11538" max="11774" width="9" style="36"/>
    <col min="11775" max="11775" width="2.125" style="36" customWidth="1"/>
    <col min="11776" max="11776" width="17.625" style="36" customWidth="1"/>
    <col min="11777" max="11777" width="9.5" style="36" customWidth="1"/>
    <col min="11778" max="11778" width="1.25" style="36" customWidth="1"/>
    <col min="11779" max="11779" width="6.375" style="36" customWidth="1"/>
    <col min="11780" max="11780" width="7.875" style="36" customWidth="1"/>
    <col min="11781" max="11782" width="3.625" style="36" customWidth="1"/>
    <col min="11783" max="11783" width="3.75" style="36" customWidth="1"/>
    <col min="11784" max="11784" width="14.875" style="36" customWidth="1"/>
    <col min="11785" max="11785" width="24.875" style="36" customWidth="1"/>
    <col min="11786" max="11786" width="34.625" style="36" customWidth="1"/>
    <col min="11787" max="11787" width="29" style="36" customWidth="1"/>
    <col min="11788" max="11788" width="18.5" style="36" customWidth="1"/>
    <col min="11789" max="11789" width="14.625" style="36" bestFit="1" customWidth="1"/>
    <col min="11790" max="11790" width="3.625" style="36" customWidth="1"/>
    <col min="11791" max="11791" width="16.125" style="36" customWidth="1"/>
    <col min="11792" max="11792" width="32.25" style="36" customWidth="1"/>
    <col min="11793" max="11793" width="15" style="36" customWidth="1"/>
    <col min="11794" max="12030" width="9" style="36"/>
    <col min="12031" max="12031" width="2.125" style="36" customWidth="1"/>
    <col min="12032" max="12032" width="17.625" style="36" customWidth="1"/>
    <col min="12033" max="12033" width="9.5" style="36" customWidth="1"/>
    <col min="12034" max="12034" width="1.25" style="36" customWidth="1"/>
    <col min="12035" max="12035" width="6.375" style="36" customWidth="1"/>
    <col min="12036" max="12036" width="7.875" style="36" customWidth="1"/>
    <col min="12037" max="12038" width="3.625" style="36" customWidth="1"/>
    <col min="12039" max="12039" width="3.75" style="36" customWidth="1"/>
    <col min="12040" max="12040" width="14.875" style="36" customWidth="1"/>
    <col min="12041" max="12041" width="24.875" style="36" customWidth="1"/>
    <col min="12042" max="12042" width="34.625" style="36" customWidth="1"/>
    <col min="12043" max="12043" width="29" style="36" customWidth="1"/>
    <col min="12044" max="12044" width="18.5" style="36" customWidth="1"/>
    <col min="12045" max="12045" width="14.625" style="36" bestFit="1" customWidth="1"/>
    <col min="12046" max="12046" width="3.625" style="36" customWidth="1"/>
    <col min="12047" max="12047" width="16.125" style="36" customWidth="1"/>
    <col min="12048" max="12048" width="32.25" style="36" customWidth="1"/>
    <col min="12049" max="12049" width="15" style="36" customWidth="1"/>
    <col min="12050" max="12286" width="9" style="36"/>
    <col min="12287" max="12287" width="2.125" style="36" customWidth="1"/>
    <col min="12288" max="12288" width="17.625" style="36" customWidth="1"/>
    <col min="12289" max="12289" width="9.5" style="36" customWidth="1"/>
    <col min="12290" max="12290" width="1.25" style="36" customWidth="1"/>
    <col min="12291" max="12291" width="6.375" style="36" customWidth="1"/>
    <col min="12292" max="12292" width="7.875" style="36" customWidth="1"/>
    <col min="12293" max="12294" width="3.625" style="36" customWidth="1"/>
    <col min="12295" max="12295" width="3.75" style="36" customWidth="1"/>
    <col min="12296" max="12296" width="14.875" style="36" customWidth="1"/>
    <col min="12297" max="12297" width="24.875" style="36" customWidth="1"/>
    <col min="12298" max="12298" width="34.625" style="36" customWidth="1"/>
    <col min="12299" max="12299" width="29" style="36" customWidth="1"/>
    <col min="12300" max="12300" width="18.5" style="36" customWidth="1"/>
    <col min="12301" max="12301" width="14.625" style="36" bestFit="1" customWidth="1"/>
    <col min="12302" max="12302" width="3.625" style="36" customWidth="1"/>
    <col min="12303" max="12303" width="16.125" style="36" customWidth="1"/>
    <col min="12304" max="12304" width="32.25" style="36" customWidth="1"/>
    <col min="12305" max="12305" width="15" style="36" customWidth="1"/>
    <col min="12306" max="12542" width="9" style="36"/>
    <col min="12543" max="12543" width="2.125" style="36" customWidth="1"/>
    <col min="12544" max="12544" width="17.625" style="36" customWidth="1"/>
    <col min="12545" max="12545" width="9.5" style="36" customWidth="1"/>
    <col min="12546" max="12546" width="1.25" style="36" customWidth="1"/>
    <col min="12547" max="12547" width="6.375" style="36" customWidth="1"/>
    <col min="12548" max="12548" width="7.875" style="36" customWidth="1"/>
    <col min="12549" max="12550" width="3.625" style="36" customWidth="1"/>
    <col min="12551" max="12551" width="3.75" style="36" customWidth="1"/>
    <col min="12552" max="12552" width="14.875" style="36" customWidth="1"/>
    <col min="12553" max="12553" width="24.875" style="36" customWidth="1"/>
    <col min="12554" max="12554" width="34.625" style="36" customWidth="1"/>
    <col min="12555" max="12555" width="29" style="36" customWidth="1"/>
    <col min="12556" max="12556" width="18.5" style="36" customWidth="1"/>
    <col min="12557" max="12557" width="14.625" style="36" bestFit="1" customWidth="1"/>
    <col min="12558" max="12558" width="3.625" style="36" customWidth="1"/>
    <col min="12559" max="12559" width="16.125" style="36" customWidth="1"/>
    <col min="12560" max="12560" width="32.25" style="36" customWidth="1"/>
    <col min="12561" max="12561" width="15" style="36" customWidth="1"/>
    <col min="12562" max="12798" width="9" style="36"/>
    <col min="12799" max="12799" width="2.125" style="36" customWidth="1"/>
    <col min="12800" max="12800" width="17.625" style="36" customWidth="1"/>
    <col min="12801" max="12801" width="9.5" style="36" customWidth="1"/>
    <col min="12802" max="12802" width="1.25" style="36" customWidth="1"/>
    <col min="12803" max="12803" width="6.375" style="36" customWidth="1"/>
    <col min="12804" max="12804" width="7.875" style="36" customWidth="1"/>
    <col min="12805" max="12806" width="3.625" style="36" customWidth="1"/>
    <col min="12807" max="12807" width="3.75" style="36" customWidth="1"/>
    <col min="12808" max="12808" width="14.875" style="36" customWidth="1"/>
    <col min="12809" max="12809" width="24.875" style="36" customWidth="1"/>
    <col min="12810" max="12810" width="34.625" style="36" customWidth="1"/>
    <col min="12811" max="12811" width="29" style="36" customWidth="1"/>
    <col min="12812" max="12812" width="18.5" style="36" customWidth="1"/>
    <col min="12813" max="12813" width="14.625" style="36" bestFit="1" customWidth="1"/>
    <col min="12814" max="12814" width="3.625" style="36" customWidth="1"/>
    <col min="12815" max="12815" width="16.125" style="36" customWidth="1"/>
    <col min="12816" max="12816" width="32.25" style="36" customWidth="1"/>
    <col min="12817" max="12817" width="15" style="36" customWidth="1"/>
    <col min="12818" max="13054" width="9" style="36"/>
    <col min="13055" max="13055" width="2.125" style="36" customWidth="1"/>
    <col min="13056" max="13056" width="17.625" style="36" customWidth="1"/>
    <col min="13057" max="13057" width="9.5" style="36" customWidth="1"/>
    <col min="13058" max="13058" width="1.25" style="36" customWidth="1"/>
    <col min="13059" max="13059" width="6.375" style="36" customWidth="1"/>
    <col min="13060" max="13060" width="7.875" style="36" customWidth="1"/>
    <col min="13061" max="13062" width="3.625" style="36" customWidth="1"/>
    <col min="13063" max="13063" width="3.75" style="36" customWidth="1"/>
    <col min="13064" max="13064" width="14.875" style="36" customWidth="1"/>
    <col min="13065" max="13065" width="24.875" style="36" customWidth="1"/>
    <col min="13066" max="13066" width="34.625" style="36" customWidth="1"/>
    <col min="13067" max="13067" width="29" style="36" customWidth="1"/>
    <col min="13068" max="13068" width="18.5" style="36" customWidth="1"/>
    <col min="13069" max="13069" width="14.625" style="36" bestFit="1" customWidth="1"/>
    <col min="13070" max="13070" width="3.625" style="36" customWidth="1"/>
    <col min="13071" max="13071" width="16.125" style="36" customWidth="1"/>
    <col min="13072" max="13072" width="32.25" style="36" customWidth="1"/>
    <col min="13073" max="13073" width="15" style="36" customWidth="1"/>
    <col min="13074" max="13310" width="9" style="36"/>
    <col min="13311" max="13311" width="2.125" style="36" customWidth="1"/>
    <col min="13312" max="13312" width="17.625" style="36" customWidth="1"/>
    <col min="13313" max="13313" width="9.5" style="36" customWidth="1"/>
    <col min="13314" max="13314" width="1.25" style="36" customWidth="1"/>
    <col min="13315" max="13315" width="6.375" style="36" customWidth="1"/>
    <col min="13316" max="13316" width="7.875" style="36" customWidth="1"/>
    <col min="13317" max="13318" width="3.625" style="36" customWidth="1"/>
    <col min="13319" max="13319" width="3.75" style="36" customWidth="1"/>
    <col min="13320" max="13320" width="14.875" style="36" customWidth="1"/>
    <col min="13321" max="13321" width="24.875" style="36" customWidth="1"/>
    <col min="13322" max="13322" width="34.625" style="36" customWidth="1"/>
    <col min="13323" max="13323" width="29" style="36" customWidth="1"/>
    <col min="13324" max="13324" width="18.5" style="36" customWidth="1"/>
    <col min="13325" max="13325" width="14.625" style="36" bestFit="1" customWidth="1"/>
    <col min="13326" max="13326" width="3.625" style="36" customWidth="1"/>
    <col min="13327" max="13327" width="16.125" style="36" customWidth="1"/>
    <col min="13328" max="13328" width="32.25" style="36" customWidth="1"/>
    <col min="13329" max="13329" width="15" style="36" customWidth="1"/>
    <col min="13330" max="13566" width="9" style="36"/>
    <col min="13567" max="13567" width="2.125" style="36" customWidth="1"/>
    <col min="13568" max="13568" width="17.625" style="36" customWidth="1"/>
    <col min="13569" max="13569" width="9.5" style="36" customWidth="1"/>
    <col min="13570" max="13570" width="1.25" style="36" customWidth="1"/>
    <col min="13571" max="13571" width="6.375" style="36" customWidth="1"/>
    <col min="13572" max="13572" width="7.875" style="36" customWidth="1"/>
    <col min="13573" max="13574" width="3.625" style="36" customWidth="1"/>
    <col min="13575" max="13575" width="3.75" style="36" customWidth="1"/>
    <col min="13576" max="13576" width="14.875" style="36" customWidth="1"/>
    <col min="13577" max="13577" width="24.875" style="36" customWidth="1"/>
    <col min="13578" max="13578" width="34.625" style="36" customWidth="1"/>
    <col min="13579" max="13579" width="29" style="36" customWidth="1"/>
    <col min="13580" max="13580" width="18.5" style="36" customWidth="1"/>
    <col min="13581" max="13581" width="14.625" style="36" bestFit="1" customWidth="1"/>
    <col min="13582" max="13582" width="3.625" style="36" customWidth="1"/>
    <col min="13583" max="13583" width="16.125" style="36" customWidth="1"/>
    <col min="13584" max="13584" width="32.25" style="36" customWidth="1"/>
    <col min="13585" max="13585" width="15" style="36" customWidth="1"/>
    <col min="13586" max="13822" width="9" style="36"/>
    <col min="13823" max="13823" width="2.125" style="36" customWidth="1"/>
    <col min="13824" max="13824" width="17.625" style="36" customWidth="1"/>
    <col min="13825" max="13825" width="9.5" style="36" customWidth="1"/>
    <col min="13826" max="13826" width="1.25" style="36" customWidth="1"/>
    <col min="13827" max="13827" width="6.375" style="36" customWidth="1"/>
    <col min="13828" max="13828" width="7.875" style="36" customWidth="1"/>
    <col min="13829" max="13830" width="3.625" style="36" customWidth="1"/>
    <col min="13831" max="13831" width="3.75" style="36" customWidth="1"/>
    <col min="13832" max="13832" width="14.875" style="36" customWidth="1"/>
    <col min="13833" max="13833" width="24.875" style="36" customWidth="1"/>
    <col min="13834" max="13834" width="34.625" style="36" customWidth="1"/>
    <col min="13835" max="13835" width="29" style="36" customWidth="1"/>
    <col min="13836" max="13836" width="18.5" style="36" customWidth="1"/>
    <col min="13837" max="13837" width="14.625" style="36" bestFit="1" customWidth="1"/>
    <col min="13838" max="13838" width="3.625" style="36" customWidth="1"/>
    <col min="13839" max="13839" width="16.125" style="36" customWidth="1"/>
    <col min="13840" max="13840" width="32.25" style="36" customWidth="1"/>
    <col min="13841" max="13841" width="15" style="36" customWidth="1"/>
    <col min="13842" max="14078" width="9" style="36"/>
    <col min="14079" max="14079" width="2.125" style="36" customWidth="1"/>
    <col min="14080" max="14080" width="17.625" style="36" customWidth="1"/>
    <col min="14081" max="14081" width="9.5" style="36" customWidth="1"/>
    <col min="14082" max="14082" width="1.25" style="36" customWidth="1"/>
    <col min="14083" max="14083" width="6.375" style="36" customWidth="1"/>
    <col min="14084" max="14084" width="7.875" style="36" customWidth="1"/>
    <col min="14085" max="14086" width="3.625" style="36" customWidth="1"/>
    <col min="14087" max="14087" width="3.75" style="36" customWidth="1"/>
    <col min="14088" max="14088" width="14.875" style="36" customWidth="1"/>
    <col min="14089" max="14089" width="24.875" style="36" customWidth="1"/>
    <col min="14090" max="14090" width="34.625" style="36" customWidth="1"/>
    <col min="14091" max="14091" width="29" style="36" customWidth="1"/>
    <col min="14092" max="14092" width="18.5" style="36" customWidth="1"/>
    <col min="14093" max="14093" width="14.625" style="36" bestFit="1" customWidth="1"/>
    <col min="14094" max="14094" width="3.625" style="36" customWidth="1"/>
    <col min="14095" max="14095" width="16.125" style="36" customWidth="1"/>
    <col min="14096" max="14096" width="32.25" style="36" customWidth="1"/>
    <col min="14097" max="14097" width="15" style="36" customWidth="1"/>
    <col min="14098" max="14334" width="9" style="36"/>
    <col min="14335" max="14335" width="2.125" style="36" customWidth="1"/>
    <col min="14336" max="14336" width="17.625" style="36" customWidth="1"/>
    <col min="14337" max="14337" width="9.5" style="36" customWidth="1"/>
    <col min="14338" max="14338" width="1.25" style="36" customWidth="1"/>
    <col min="14339" max="14339" width="6.375" style="36" customWidth="1"/>
    <col min="14340" max="14340" width="7.875" style="36" customWidth="1"/>
    <col min="14341" max="14342" width="3.625" style="36" customWidth="1"/>
    <col min="14343" max="14343" width="3.75" style="36" customWidth="1"/>
    <col min="14344" max="14344" width="14.875" style="36" customWidth="1"/>
    <col min="14345" max="14345" width="24.875" style="36" customWidth="1"/>
    <col min="14346" max="14346" width="34.625" style="36" customWidth="1"/>
    <col min="14347" max="14347" width="29" style="36" customWidth="1"/>
    <col min="14348" max="14348" width="18.5" style="36" customWidth="1"/>
    <col min="14349" max="14349" width="14.625" style="36" bestFit="1" customWidth="1"/>
    <col min="14350" max="14350" width="3.625" style="36" customWidth="1"/>
    <col min="14351" max="14351" width="16.125" style="36" customWidth="1"/>
    <col min="14352" max="14352" width="32.25" style="36" customWidth="1"/>
    <col min="14353" max="14353" width="15" style="36" customWidth="1"/>
    <col min="14354" max="14590" width="9" style="36"/>
    <col min="14591" max="14591" width="2.125" style="36" customWidth="1"/>
    <col min="14592" max="14592" width="17.625" style="36" customWidth="1"/>
    <col min="14593" max="14593" width="9.5" style="36" customWidth="1"/>
    <col min="14594" max="14594" width="1.25" style="36" customWidth="1"/>
    <col min="14595" max="14595" width="6.375" style="36" customWidth="1"/>
    <col min="14596" max="14596" width="7.875" style="36" customWidth="1"/>
    <col min="14597" max="14598" width="3.625" style="36" customWidth="1"/>
    <col min="14599" max="14599" width="3.75" style="36" customWidth="1"/>
    <col min="14600" max="14600" width="14.875" style="36" customWidth="1"/>
    <col min="14601" max="14601" width="24.875" style="36" customWidth="1"/>
    <col min="14602" max="14602" width="34.625" style="36" customWidth="1"/>
    <col min="14603" max="14603" width="29" style="36" customWidth="1"/>
    <col min="14604" max="14604" width="18.5" style="36" customWidth="1"/>
    <col min="14605" max="14605" width="14.625" style="36" bestFit="1" customWidth="1"/>
    <col min="14606" max="14606" width="3.625" style="36" customWidth="1"/>
    <col min="14607" max="14607" width="16.125" style="36" customWidth="1"/>
    <col min="14608" max="14608" width="32.25" style="36" customWidth="1"/>
    <col min="14609" max="14609" width="15" style="36" customWidth="1"/>
    <col min="14610" max="14846" width="9" style="36"/>
    <col min="14847" max="14847" width="2.125" style="36" customWidth="1"/>
    <col min="14848" max="14848" width="17.625" style="36" customWidth="1"/>
    <col min="14849" max="14849" width="9.5" style="36" customWidth="1"/>
    <col min="14850" max="14850" width="1.25" style="36" customWidth="1"/>
    <col min="14851" max="14851" width="6.375" style="36" customWidth="1"/>
    <col min="14852" max="14852" width="7.875" style="36" customWidth="1"/>
    <col min="14853" max="14854" width="3.625" style="36" customWidth="1"/>
    <col min="14855" max="14855" width="3.75" style="36" customWidth="1"/>
    <col min="14856" max="14856" width="14.875" style="36" customWidth="1"/>
    <col min="14857" max="14857" width="24.875" style="36" customWidth="1"/>
    <col min="14858" max="14858" width="34.625" style="36" customWidth="1"/>
    <col min="14859" max="14859" width="29" style="36" customWidth="1"/>
    <col min="14860" max="14860" width="18.5" style="36" customWidth="1"/>
    <col min="14861" max="14861" width="14.625" style="36" bestFit="1" customWidth="1"/>
    <col min="14862" max="14862" width="3.625" style="36" customWidth="1"/>
    <col min="14863" max="14863" width="16.125" style="36" customWidth="1"/>
    <col min="14864" max="14864" width="32.25" style="36" customWidth="1"/>
    <col min="14865" max="14865" width="15" style="36" customWidth="1"/>
    <col min="14866" max="15102" width="9" style="36"/>
    <col min="15103" max="15103" width="2.125" style="36" customWidth="1"/>
    <col min="15104" max="15104" width="17.625" style="36" customWidth="1"/>
    <col min="15105" max="15105" width="9.5" style="36" customWidth="1"/>
    <col min="15106" max="15106" width="1.25" style="36" customWidth="1"/>
    <col min="15107" max="15107" width="6.375" style="36" customWidth="1"/>
    <col min="15108" max="15108" width="7.875" style="36" customWidth="1"/>
    <col min="15109" max="15110" width="3.625" style="36" customWidth="1"/>
    <col min="15111" max="15111" width="3.75" style="36" customWidth="1"/>
    <col min="15112" max="15112" width="14.875" style="36" customWidth="1"/>
    <col min="15113" max="15113" width="24.875" style="36" customWidth="1"/>
    <col min="15114" max="15114" width="34.625" style="36" customWidth="1"/>
    <col min="15115" max="15115" width="29" style="36" customWidth="1"/>
    <col min="15116" max="15116" width="18.5" style="36" customWidth="1"/>
    <col min="15117" max="15117" width="14.625" style="36" bestFit="1" customWidth="1"/>
    <col min="15118" max="15118" width="3.625" style="36" customWidth="1"/>
    <col min="15119" max="15119" width="16.125" style="36" customWidth="1"/>
    <col min="15120" max="15120" width="32.25" style="36" customWidth="1"/>
    <col min="15121" max="15121" width="15" style="36" customWidth="1"/>
    <col min="15122" max="15358" width="9" style="36"/>
    <col min="15359" max="15359" width="2.125" style="36" customWidth="1"/>
    <col min="15360" max="15360" width="17.625" style="36" customWidth="1"/>
    <col min="15361" max="15361" width="9.5" style="36" customWidth="1"/>
    <col min="15362" max="15362" width="1.25" style="36" customWidth="1"/>
    <col min="15363" max="15363" width="6.375" style="36" customWidth="1"/>
    <col min="15364" max="15364" width="7.875" style="36" customWidth="1"/>
    <col min="15365" max="15366" width="3.625" style="36" customWidth="1"/>
    <col min="15367" max="15367" width="3.75" style="36" customWidth="1"/>
    <col min="15368" max="15368" width="14.875" style="36" customWidth="1"/>
    <col min="15369" max="15369" width="24.875" style="36" customWidth="1"/>
    <col min="15370" max="15370" width="34.625" style="36" customWidth="1"/>
    <col min="15371" max="15371" width="29" style="36" customWidth="1"/>
    <col min="15372" max="15372" width="18.5" style="36" customWidth="1"/>
    <col min="15373" max="15373" width="14.625" style="36" bestFit="1" customWidth="1"/>
    <col min="15374" max="15374" width="3.625" style="36" customWidth="1"/>
    <col min="15375" max="15375" width="16.125" style="36" customWidth="1"/>
    <col min="15376" max="15376" width="32.25" style="36" customWidth="1"/>
    <col min="15377" max="15377" width="15" style="36" customWidth="1"/>
    <col min="15378" max="15614" width="9" style="36"/>
    <col min="15615" max="15615" width="2.125" style="36" customWidth="1"/>
    <col min="15616" max="15616" width="17.625" style="36" customWidth="1"/>
    <col min="15617" max="15617" width="9.5" style="36" customWidth="1"/>
    <col min="15618" max="15618" width="1.25" style="36" customWidth="1"/>
    <col min="15619" max="15619" width="6.375" style="36" customWidth="1"/>
    <col min="15620" max="15620" width="7.875" style="36" customWidth="1"/>
    <col min="15621" max="15622" width="3.625" style="36" customWidth="1"/>
    <col min="15623" max="15623" width="3.75" style="36" customWidth="1"/>
    <col min="15624" max="15624" width="14.875" style="36" customWidth="1"/>
    <col min="15625" max="15625" width="24.875" style="36" customWidth="1"/>
    <col min="15626" max="15626" width="34.625" style="36" customWidth="1"/>
    <col min="15627" max="15627" width="29" style="36" customWidth="1"/>
    <col min="15628" max="15628" width="18.5" style="36" customWidth="1"/>
    <col min="15629" max="15629" width="14.625" style="36" bestFit="1" customWidth="1"/>
    <col min="15630" max="15630" width="3.625" style="36" customWidth="1"/>
    <col min="15631" max="15631" width="16.125" style="36" customWidth="1"/>
    <col min="15632" max="15632" width="32.25" style="36" customWidth="1"/>
    <col min="15633" max="15633" width="15" style="36" customWidth="1"/>
    <col min="15634" max="15870" width="9" style="36"/>
    <col min="15871" max="15871" width="2.125" style="36" customWidth="1"/>
    <col min="15872" max="15872" width="17.625" style="36" customWidth="1"/>
    <col min="15873" max="15873" width="9.5" style="36" customWidth="1"/>
    <col min="15874" max="15874" width="1.25" style="36" customWidth="1"/>
    <col min="15875" max="15875" width="6.375" style="36" customWidth="1"/>
    <col min="15876" max="15876" width="7.875" style="36" customWidth="1"/>
    <col min="15877" max="15878" width="3.625" style="36" customWidth="1"/>
    <col min="15879" max="15879" width="3.75" style="36" customWidth="1"/>
    <col min="15880" max="15880" width="14.875" style="36" customWidth="1"/>
    <col min="15881" max="15881" width="24.875" style="36" customWidth="1"/>
    <col min="15882" max="15882" width="34.625" style="36" customWidth="1"/>
    <col min="15883" max="15883" width="29" style="36" customWidth="1"/>
    <col min="15884" max="15884" width="18.5" style="36" customWidth="1"/>
    <col min="15885" max="15885" width="14.625" style="36" bestFit="1" customWidth="1"/>
    <col min="15886" max="15886" width="3.625" style="36" customWidth="1"/>
    <col min="15887" max="15887" width="16.125" style="36" customWidth="1"/>
    <col min="15888" max="15888" width="32.25" style="36" customWidth="1"/>
    <col min="15889" max="15889" width="15" style="36" customWidth="1"/>
    <col min="15890" max="16126" width="9" style="36"/>
    <col min="16127" max="16127" width="2.125" style="36" customWidth="1"/>
    <col min="16128" max="16128" width="17.625" style="36" customWidth="1"/>
    <col min="16129" max="16129" width="9.5" style="36" customWidth="1"/>
    <col min="16130" max="16130" width="1.25" style="36" customWidth="1"/>
    <col min="16131" max="16131" width="6.375" style="36" customWidth="1"/>
    <col min="16132" max="16132" width="7.875" style="36" customWidth="1"/>
    <col min="16133" max="16134" width="3.625" style="36" customWidth="1"/>
    <col min="16135" max="16135" width="3.75" style="36" customWidth="1"/>
    <col min="16136" max="16136" width="14.875" style="36" customWidth="1"/>
    <col min="16137" max="16137" width="24.875" style="36" customWidth="1"/>
    <col min="16138" max="16138" width="34.625" style="36" customWidth="1"/>
    <col min="16139" max="16139" width="29" style="36" customWidth="1"/>
    <col min="16140" max="16140" width="18.5" style="36" customWidth="1"/>
    <col min="16141" max="16141" width="14.625" style="36" bestFit="1" customWidth="1"/>
    <col min="16142" max="16142" width="3.625" style="36" customWidth="1"/>
    <col min="16143" max="16143" width="16.125" style="36" customWidth="1"/>
    <col min="16144" max="16144" width="32.25" style="36" customWidth="1"/>
    <col min="16145" max="16145" width="15" style="36" customWidth="1"/>
    <col min="16146" max="16384" width="9" style="36"/>
  </cols>
  <sheetData>
    <row r="1" spans="3:15">
      <c r="I1" s="56">
        <f ca="1">TODAY()</f>
        <v>45358</v>
      </c>
      <c r="L1" s="55"/>
      <c r="M1" s="55"/>
      <c r="N1" s="55"/>
    </row>
    <row r="3" spans="3:15" ht="25.5" customHeight="1">
      <c r="C3" s="216" t="s">
        <v>158</v>
      </c>
      <c r="D3" s="217"/>
      <c r="E3" s="217"/>
      <c r="F3" s="217"/>
      <c r="G3" s="217"/>
      <c r="H3" s="217"/>
      <c r="I3" s="217"/>
    </row>
    <row r="4" spans="3:15" ht="15" customHeight="1">
      <c r="C4" s="54"/>
      <c r="D4" s="54"/>
    </row>
    <row r="5" spans="3:15" ht="18.75" customHeight="1">
      <c r="C5" s="220">
        <f>申込書!L25</f>
        <v>0</v>
      </c>
      <c r="D5" s="220"/>
      <c r="E5" s="53" t="s">
        <v>32</v>
      </c>
    </row>
    <row r="6" spans="3:15" ht="18.75" customHeight="1">
      <c r="C6" s="52"/>
      <c r="D6" s="41"/>
      <c r="E6" s="41"/>
    </row>
    <row r="7" spans="3:15" ht="15" customHeight="1"/>
    <row r="8" spans="3:15" ht="15.75" customHeight="1">
      <c r="H8" s="218"/>
      <c r="I8" s="218"/>
    </row>
    <row r="9" spans="3:15" ht="15.75" customHeight="1">
      <c r="H9" s="218"/>
      <c r="I9" s="218"/>
    </row>
    <row r="10" spans="3:15" ht="5.25" customHeight="1">
      <c r="H10" s="38"/>
    </row>
    <row r="11" spans="3:15" ht="15" customHeight="1">
      <c r="C11" s="36" t="s">
        <v>157</v>
      </c>
    </row>
    <row r="12" spans="3:15" ht="12" customHeight="1">
      <c r="I12" s="36" t="s">
        <v>156</v>
      </c>
    </row>
    <row r="13" spans="3:15" ht="26.25" customHeight="1" thickBot="1">
      <c r="E13" s="219" t="s">
        <v>155</v>
      </c>
      <c r="F13" s="219"/>
      <c r="G13" s="51" t="s">
        <v>154</v>
      </c>
      <c r="H13" s="50">
        <f>SUM(H18:H42)</f>
        <v>0</v>
      </c>
      <c r="N13" s="49"/>
      <c r="O13" s="49"/>
    </row>
    <row r="14" spans="3:15" ht="18" customHeight="1" thickTop="1">
      <c r="F14" s="36" t="s">
        <v>153</v>
      </c>
      <c r="G14" s="47">
        <f>COUNTA(E18:E42)-COUNTIF(E18:E42,"&lt;!")</f>
        <v>0</v>
      </c>
      <c r="H14" s="36" t="s">
        <v>152</v>
      </c>
      <c r="K14" s="47"/>
    </row>
    <row r="15" spans="3:15" ht="18" customHeight="1">
      <c r="E15" s="218" t="s">
        <v>151</v>
      </c>
      <c r="F15" s="218"/>
      <c r="G15" s="218"/>
      <c r="H15" s="48">
        <f>H13*10/110</f>
        <v>0</v>
      </c>
      <c r="I15" s="36" t="s">
        <v>150</v>
      </c>
      <c r="K15" s="47"/>
    </row>
    <row r="16" spans="3:15" ht="7.5" customHeight="1"/>
    <row r="17" spans="1:8" ht="18" customHeight="1">
      <c r="A17" s="47" t="s">
        <v>160</v>
      </c>
      <c r="D17" s="57" t="s">
        <v>159</v>
      </c>
      <c r="E17" s="213" t="s">
        <v>149</v>
      </c>
      <c r="F17" s="214"/>
      <c r="G17" s="215" t="s">
        <v>148</v>
      </c>
      <c r="H17" s="214"/>
    </row>
    <row r="18" spans="1:8" ht="16.5" customHeight="1">
      <c r="A18" s="110" t="str">
        <f>★日程表!A8</f>
        <v/>
      </c>
      <c r="B18" s="111"/>
      <c r="C18" s="111"/>
      <c r="D18" s="112" t="str">
        <f>IF(A18="","",★日程表!I8)</f>
        <v/>
      </c>
      <c r="E18" s="113" t="str">
        <f>★日程表!B8</f>
        <v/>
      </c>
      <c r="F18" s="46" t="s">
        <v>36</v>
      </c>
      <c r="G18" s="45" t="s">
        <v>147</v>
      </c>
      <c r="H18" s="44" t="str">
        <f>★日程表!AA8</f>
        <v/>
      </c>
    </row>
    <row r="19" spans="1:8" ht="16.5" customHeight="1">
      <c r="A19" s="110" t="str">
        <f>★日程表!A9</f>
        <v/>
      </c>
      <c r="B19" s="111"/>
      <c r="C19" s="111"/>
      <c r="D19" s="112" t="str">
        <f>IF(A19="","",★日程表!I9)</f>
        <v/>
      </c>
      <c r="E19" s="113" t="str">
        <f>★日程表!B9</f>
        <v/>
      </c>
      <c r="F19" s="46" t="s">
        <v>36</v>
      </c>
      <c r="G19" s="45" t="s">
        <v>147</v>
      </c>
      <c r="H19" s="44" t="str">
        <f>★日程表!AA9</f>
        <v/>
      </c>
    </row>
    <row r="20" spans="1:8" ht="16.5" customHeight="1">
      <c r="A20" s="110" t="str">
        <f>★日程表!A10</f>
        <v/>
      </c>
      <c r="B20" s="111"/>
      <c r="C20" s="111"/>
      <c r="D20" s="112" t="str">
        <f>IF(A20="","",★日程表!I10)</f>
        <v/>
      </c>
      <c r="E20" s="113" t="str">
        <f>★日程表!B10</f>
        <v/>
      </c>
      <c r="F20" s="46" t="s">
        <v>36</v>
      </c>
      <c r="G20" s="45" t="s">
        <v>146</v>
      </c>
      <c r="H20" s="44" t="str">
        <f>★日程表!AA10</f>
        <v/>
      </c>
    </row>
    <row r="21" spans="1:8" ht="16.5" customHeight="1">
      <c r="A21" s="110" t="str">
        <f>★日程表!A11</f>
        <v/>
      </c>
      <c r="B21" s="111"/>
      <c r="C21" s="111"/>
      <c r="D21" s="112" t="str">
        <f>IF(A21="","",★日程表!I11)</f>
        <v/>
      </c>
      <c r="E21" s="113" t="str">
        <f>★日程表!B11</f>
        <v/>
      </c>
      <c r="F21" s="46" t="s">
        <v>36</v>
      </c>
      <c r="G21" s="45" t="s">
        <v>147</v>
      </c>
      <c r="H21" s="44" t="str">
        <f>★日程表!AA11</f>
        <v/>
      </c>
    </row>
    <row r="22" spans="1:8" ht="16.5" customHeight="1">
      <c r="A22" s="110" t="str">
        <f>★日程表!A12</f>
        <v/>
      </c>
      <c r="B22" s="111"/>
      <c r="C22" s="111"/>
      <c r="D22" s="112" t="str">
        <f>IF(A22="","",★日程表!I12)</f>
        <v/>
      </c>
      <c r="E22" s="113" t="str">
        <f>★日程表!B12</f>
        <v/>
      </c>
      <c r="F22" s="46" t="s">
        <v>36</v>
      </c>
      <c r="G22" s="45" t="s">
        <v>147</v>
      </c>
      <c r="H22" s="44" t="str">
        <f>★日程表!AA12</f>
        <v/>
      </c>
    </row>
    <row r="23" spans="1:8" ht="16.5" customHeight="1">
      <c r="A23" s="110" t="str">
        <f>★日程表!A13</f>
        <v/>
      </c>
      <c r="B23" s="111"/>
      <c r="C23" s="111"/>
      <c r="D23" s="112" t="str">
        <f>IF(A23="","",★日程表!I13)</f>
        <v/>
      </c>
      <c r="E23" s="113" t="str">
        <f>★日程表!B13</f>
        <v/>
      </c>
      <c r="F23" s="46" t="s">
        <v>36</v>
      </c>
      <c r="G23" s="45" t="s">
        <v>147</v>
      </c>
      <c r="H23" s="44" t="str">
        <f>★日程表!AA13</f>
        <v/>
      </c>
    </row>
    <row r="24" spans="1:8" ht="16.5" customHeight="1">
      <c r="A24" s="110" t="str">
        <f>★日程表!A14</f>
        <v/>
      </c>
      <c r="B24" s="111"/>
      <c r="C24" s="111"/>
      <c r="D24" s="112" t="str">
        <f>IF(A24="","",★日程表!I14)</f>
        <v/>
      </c>
      <c r="E24" s="113" t="str">
        <f>★日程表!B14</f>
        <v/>
      </c>
      <c r="F24" s="46" t="s">
        <v>36</v>
      </c>
      <c r="G24" s="45" t="s">
        <v>147</v>
      </c>
      <c r="H24" s="44" t="str">
        <f>★日程表!AA14</f>
        <v/>
      </c>
    </row>
    <row r="25" spans="1:8" ht="16.5" customHeight="1">
      <c r="A25" s="110" t="str">
        <f>★日程表!A15</f>
        <v/>
      </c>
      <c r="B25" s="111"/>
      <c r="C25" s="111"/>
      <c r="D25" s="112" t="str">
        <f>IF(A25="","",★日程表!I15)</f>
        <v/>
      </c>
      <c r="E25" s="113" t="str">
        <f>★日程表!B15</f>
        <v/>
      </c>
      <c r="F25" s="46" t="s">
        <v>36</v>
      </c>
      <c r="G25" s="45" t="s">
        <v>147</v>
      </c>
      <c r="H25" s="44" t="str">
        <f>★日程表!AA15</f>
        <v/>
      </c>
    </row>
    <row r="26" spans="1:8" ht="16.5" customHeight="1">
      <c r="A26" s="110" t="str">
        <f>★日程表!A16</f>
        <v/>
      </c>
      <c r="B26" s="111"/>
      <c r="C26" s="111"/>
      <c r="D26" s="112" t="str">
        <f>IF(A26="","",★日程表!I16)</f>
        <v/>
      </c>
      <c r="E26" s="113" t="str">
        <f>★日程表!B16</f>
        <v/>
      </c>
      <c r="F26" s="46" t="s">
        <v>36</v>
      </c>
      <c r="G26" s="45" t="s">
        <v>147</v>
      </c>
      <c r="H26" s="44" t="str">
        <f>★日程表!AA16</f>
        <v/>
      </c>
    </row>
    <row r="27" spans="1:8" ht="16.5" customHeight="1">
      <c r="A27" s="110" t="str">
        <f>★日程表!A17</f>
        <v/>
      </c>
      <c r="B27" s="111"/>
      <c r="C27" s="111"/>
      <c r="D27" s="112" t="str">
        <f>IF(A27="","",★日程表!I17)</f>
        <v/>
      </c>
      <c r="E27" s="113" t="str">
        <f>★日程表!B17</f>
        <v/>
      </c>
      <c r="F27" s="46" t="s">
        <v>36</v>
      </c>
      <c r="G27" s="45" t="s">
        <v>147</v>
      </c>
      <c r="H27" s="44" t="str">
        <f>★日程表!AA17</f>
        <v/>
      </c>
    </row>
    <row r="28" spans="1:8" ht="16.5" customHeight="1">
      <c r="A28" s="110" t="str">
        <f>★日程表!A18</f>
        <v/>
      </c>
      <c r="B28" s="111"/>
      <c r="C28" s="111"/>
      <c r="D28" s="112" t="str">
        <f>IF(A28="","",★日程表!I18)</f>
        <v/>
      </c>
      <c r="E28" s="113" t="str">
        <f>★日程表!B18</f>
        <v/>
      </c>
      <c r="F28" s="46" t="s">
        <v>36</v>
      </c>
      <c r="G28" s="45" t="s">
        <v>147</v>
      </c>
      <c r="H28" s="44" t="str">
        <f>★日程表!AA18</f>
        <v/>
      </c>
    </row>
    <row r="29" spans="1:8" ht="16.5" customHeight="1">
      <c r="A29" s="110" t="str">
        <f>★日程表!A19</f>
        <v/>
      </c>
      <c r="B29" s="111"/>
      <c r="C29" s="111"/>
      <c r="D29" s="112" t="str">
        <f>IF(A29="","",★日程表!I19)</f>
        <v/>
      </c>
      <c r="E29" s="113" t="str">
        <f>★日程表!B19</f>
        <v/>
      </c>
      <c r="F29" s="46" t="s">
        <v>36</v>
      </c>
      <c r="G29" s="45" t="s">
        <v>147</v>
      </c>
      <c r="H29" s="44" t="str">
        <f>★日程表!AA19</f>
        <v/>
      </c>
    </row>
    <row r="30" spans="1:8" ht="16.5" customHeight="1">
      <c r="A30" s="110" t="str">
        <f>★日程表!A20</f>
        <v/>
      </c>
      <c r="B30" s="111"/>
      <c r="C30" s="111"/>
      <c r="D30" s="112" t="str">
        <f>IF(A30="","",★日程表!I20)</f>
        <v/>
      </c>
      <c r="E30" s="113" t="str">
        <f>★日程表!B20</f>
        <v/>
      </c>
      <c r="F30" s="46" t="s">
        <v>36</v>
      </c>
      <c r="G30" s="45" t="s">
        <v>147</v>
      </c>
      <c r="H30" s="44" t="str">
        <f>★日程表!AA20</f>
        <v/>
      </c>
    </row>
    <row r="31" spans="1:8" ht="16.5" customHeight="1">
      <c r="A31" s="110" t="str">
        <f>★日程表!A21</f>
        <v/>
      </c>
      <c r="B31" s="111"/>
      <c r="C31" s="111"/>
      <c r="D31" s="112" t="str">
        <f>IF(A31="","",★日程表!I21)</f>
        <v/>
      </c>
      <c r="E31" s="113" t="str">
        <f>★日程表!B21</f>
        <v/>
      </c>
      <c r="F31" s="46" t="s">
        <v>36</v>
      </c>
      <c r="G31" s="45" t="s">
        <v>147</v>
      </c>
      <c r="H31" s="44" t="str">
        <f>★日程表!AA21</f>
        <v/>
      </c>
    </row>
    <row r="32" spans="1:8" ht="16.5" customHeight="1">
      <c r="A32" s="110" t="str">
        <f>★日程表!A22</f>
        <v/>
      </c>
      <c r="B32" s="111"/>
      <c r="C32" s="111"/>
      <c r="D32" s="112" t="str">
        <f>IF(A32="","",★日程表!I22)</f>
        <v/>
      </c>
      <c r="E32" s="113" t="str">
        <f>★日程表!B22</f>
        <v/>
      </c>
      <c r="F32" s="46" t="s">
        <v>36</v>
      </c>
      <c r="G32" s="45" t="s">
        <v>147</v>
      </c>
      <c r="H32" s="44" t="str">
        <f>★日程表!AA22</f>
        <v/>
      </c>
    </row>
    <row r="33" spans="1:9" ht="16.5" customHeight="1">
      <c r="A33" s="110" t="str">
        <f>★日程表!A23</f>
        <v/>
      </c>
      <c r="B33" s="111"/>
      <c r="C33" s="111"/>
      <c r="D33" s="112" t="str">
        <f>IF(A33="","",★日程表!I23)</f>
        <v/>
      </c>
      <c r="E33" s="113" t="str">
        <f>★日程表!B23</f>
        <v/>
      </c>
      <c r="F33" s="46" t="s">
        <v>36</v>
      </c>
      <c r="G33" s="45" t="s">
        <v>147</v>
      </c>
      <c r="H33" s="44" t="str">
        <f>★日程表!AA23</f>
        <v/>
      </c>
    </row>
    <row r="34" spans="1:9" ht="16.5" customHeight="1">
      <c r="A34" s="110" t="str">
        <f>★日程表!A24</f>
        <v/>
      </c>
      <c r="B34" s="111"/>
      <c r="C34" s="111"/>
      <c r="D34" s="112" t="str">
        <f>IF(A34="","",★日程表!I24)</f>
        <v/>
      </c>
      <c r="E34" s="113" t="str">
        <f>★日程表!B24</f>
        <v/>
      </c>
      <c r="F34" s="46" t="s">
        <v>36</v>
      </c>
      <c r="G34" s="45" t="s">
        <v>147</v>
      </c>
      <c r="H34" s="44" t="str">
        <f>★日程表!AA24</f>
        <v/>
      </c>
    </row>
    <row r="35" spans="1:9" ht="16.5" customHeight="1">
      <c r="A35" s="110" t="str">
        <f>★日程表!A25</f>
        <v/>
      </c>
      <c r="B35" s="111"/>
      <c r="C35" s="111"/>
      <c r="D35" s="112" t="str">
        <f>IF(A35="","",★日程表!I25)</f>
        <v/>
      </c>
      <c r="E35" s="113" t="str">
        <f>★日程表!B25</f>
        <v/>
      </c>
      <c r="F35" s="46" t="s">
        <v>36</v>
      </c>
      <c r="G35" s="45" t="s">
        <v>147</v>
      </c>
      <c r="H35" s="44" t="str">
        <f>★日程表!AA25</f>
        <v/>
      </c>
    </row>
    <row r="36" spans="1:9" ht="16.5" customHeight="1">
      <c r="A36" s="110" t="str">
        <f>★日程表!A26</f>
        <v/>
      </c>
      <c r="B36" s="111"/>
      <c r="C36" s="111"/>
      <c r="D36" s="112" t="str">
        <f>IF(A36="","",★日程表!I26)</f>
        <v/>
      </c>
      <c r="E36" s="113" t="str">
        <f>★日程表!B26</f>
        <v/>
      </c>
      <c r="F36" s="46" t="s">
        <v>36</v>
      </c>
      <c r="G36" s="45" t="s">
        <v>147</v>
      </c>
      <c r="H36" s="44" t="str">
        <f>★日程表!AA26</f>
        <v/>
      </c>
    </row>
    <row r="37" spans="1:9" ht="16.5" customHeight="1">
      <c r="A37" s="110" t="str">
        <f>★日程表!A27</f>
        <v/>
      </c>
      <c r="B37" s="111"/>
      <c r="C37" s="111"/>
      <c r="D37" s="112" t="str">
        <f>IF(A37="","",★日程表!I27)</f>
        <v/>
      </c>
      <c r="E37" s="113" t="str">
        <f>★日程表!B27</f>
        <v/>
      </c>
      <c r="F37" s="46" t="s">
        <v>36</v>
      </c>
      <c r="G37" s="45" t="s">
        <v>147</v>
      </c>
      <c r="H37" s="44" t="str">
        <f>★日程表!AA27</f>
        <v/>
      </c>
    </row>
    <row r="38" spans="1:9" ht="16.5" customHeight="1">
      <c r="A38" s="110" t="str">
        <f>★日程表!A28</f>
        <v/>
      </c>
      <c r="B38" s="111"/>
      <c r="C38" s="111"/>
      <c r="D38" s="112" t="str">
        <f>IF(A38="","",★日程表!I28)</f>
        <v/>
      </c>
      <c r="E38" s="113" t="str">
        <f>★日程表!B28</f>
        <v/>
      </c>
      <c r="F38" s="46" t="s">
        <v>36</v>
      </c>
      <c r="G38" s="45" t="s">
        <v>147</v>
      </c>
      <c r="H38" s="44" t="str">
        <f>★日程表!AA28</f>
        <v/>
      </c>
    </row>
    <row r="39" spans="1:9" ht="16.5" customHeight="1">
      <c r="A39" s="110" t="str">
        <f>★日程表!A29</f>
        <v/>
      </c>
      <c r="B39" s="111"/>
      <c r="C39" s="111"/>
      <c r="D39" s="112" t="str">
        <f>IF(A39="","",★日程表!I29)</f>
        <v/>
      </c>
      <c r="E39" s="113" t="str">
        <f>★日程表!B29</f>
        <v/>
      </c>
      <c r="F39" s="46" t="s">
        <v>36</v>
      </c>
      <c r="G39" s="45" t="s">
        <v>147</v>
      </c>
      <c r="H39" s="44" t="str">
        <f>★日程表!AA29</f>
        <v/>
      </c>
    </row>
    <row r="40" spans="1:9" ht="16.5" customHeight="1">
      <c r="A40" s="110" t="str">
        <f>★日程表!A30</f>
        <v/>
      </c>
      <c r="B40" s="111"/>
      <c r="C40" s="111"/>
      <c r="D40" s="112" t="str">
        <f>IF(A40="","",★日程表!I30)</f>
        <v/>
      </c>
      <c r="E40" s="113" t="str">
        <f>★日程表!B30</f>
        <v/>
      </c>
      <c r="F40" s="46" t="s">
        <v>36</v>
      </c>
      <c r="G40" s="45" t="s">
        <v>147</v>
      </c>
      <c r="H40" s="44" t="str">
        <f>★日程表!AA30</f>
        <v/>
      </c>
    </row>
    <row r="41" spans="1:9" ht="16.5" customHeight="1">
      <c r="A41" s="110" t="str">
        <f>★日程表!A31</f>
        <v/>
      </c>
      <c r="B41" s="111"/>
      <c r="C41" s="111"/>
      <c r="D41" s="112" t="str">
        <f>IF(A41="","",★日程表!I31)</f>
        <v/>
      </c>
      <c r="E41" s="113" t="str">
        <f>★日程表!B31</f>
        <v/>
      </c>
      <c r="F41" s="46" t="s">
        <v>36</v>
      </c>
      <c r="G41" s="45" t="s">
        <v>147</v>
      </c>
      <c r="H41" s="44" t="str">
        <f>★日程表!AA31</f>
        <v/>
      </c>
    </row>
    <row r="42" spans="1:9" ht="16.5" customHeight="1">
      <c r="A42" s="110" t="str">
        <f>★日程表!A32</f>
        <v/>
      </c>
      <c r="B42" s="111"/>
      <c r="C42" s="111"/>
      <c r="D42" s="114" t="str">
        <f>IF(A42="","",★日程表!I32)</f>
        <v/>
      </c>
      <c r="E42" s="115" t="str">
        <f>★日程表!B32</f>
        <v/>
      </c>
      <c r="F42" s="46" t="s">
        <v>36</v>
      </c>
      <c r="G42" s="45" t="s">
        <v>147</v>
      </c>
      <c r="H42" s="44" t="str">
        <f>★日程表!AA32</f>
        <v/>
      </c>
    </row>
    <row r="43" spans="1:9" ht="6" customHeight="1">
      <c r="D43" s="43"/>
      <c r="E43" s="42"/>
      <c r="F43" s="41"/>
      <c r="G43" s="39"/>
      <c r="H43" s="40"/>
    </row>
    <row r="44" spans="1:9" ht="15" customHeight="1">
      <c r="E44" s="212" t="s">
        <v>145</v>
      </c>
      <c r="F44" s="212"/>
      <c r="G44" s="212"/>
      <c r="H44" s="212"/>
      <c r="I44" s="212"/>
    </row>
    <row r="45" spans="1:9" ht="6" customHeight="1">
      <c r="E45" s="39"/>
      <c r="F45" s="39"/>
      <c r="G45" s="39"/>
      <c r="H45" s="39"/>
      <c r="I45" s="39"/>
    </row>
    <row r="46" spans="1:9" ht="15" customHeight="1">
      <c r="G46" s="38" t="s">
        <v>144</v>
      </c>
    </row>
    <row r="47" spans="1:9" ht="15" customHeight="1">
      <c r="G47" s="37" t="s">
        <v>175</v>
      </c>
      <c r="H47" s="38"/>
    </row>
    <row r="48" spans="1:9" ht="15" customHeight="1">
      <c r="G48" s="36" t="s">
        <v>143</v>
      </c>
      <c r="H48" s="37"/>
      <c r="I48" s="37"/>
    </row>
    <row r="49" spans="7:7" ht="15" customHeight="1">
      <c r="G49" s="36" t="s">
        <v>142</v>
      </c>
    </row>
    <row r="50" spans="7:7" ht="15" customHeight="1">
      <c r="G50" s="36" t="s">
        <v>141</v>
      </c>
    </row>
  </sheetData>
  <mergeCells count="9">
    <mergeCell ref="E44:I44"/>
    <mergeCell ref="E17:F17"/>
    <mergeCell ref="G17:H17"/>
    <mergeCell ref="C3:I3"/>
    <mergeCell ref="H8:I8"/>
    <mergeCell ref="H9:I9"/>
    <mergeCell ref="E13:F13"/>
    <mergeCell ref="C5:D5"/>
    <mergeCell ref="E15:G15"/>
  </mergeCells>
  <phoneticPr fontId="5"/>
  <printOptions horizontalCentered="1"/>
  <pageMargins left="0.23622047244094491" right="0.19685039370078741" top="0.59055118110236227" bottom="0.2362204724409449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プルダウン用</vt:lpstr>
      <vt:lpstr>申込書</vt:lpstr>
      <vt:lpstr>★日程表</vt:lpstr>
      <vt:lpstr>★請求書</vt:lpstr>
      <vt:lpstr>★請求書!Print_Area</vt:lpstr>
      <vt:lpstr>★日程表!Print_Area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2024-03-07T02:26:05Z</dcterms:modified>
</cp:coreProperties>
</file>